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6" sheetId="3" r:id="rId3"/>
    <sheet name="proiecte 58" sheetId="4" r:id="rId4"/>
    <sheet name="juridice" sheetId="5" r:id="rId5"/>
    <sheet name="despagubiri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<sst xmlns="http://schemas.openxmlformats.org/spreadsheetml/2006/main" count="597" uniqueCount="204">
  <si>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</si>
  <si>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</si>
  <si>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</si>
  <si>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</si>
  <si>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</si>
  <si>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</si>
  <si>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</si>
  <si>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</si>
  <si>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</si>
  <si>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</si>
  <si>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</si>
  <si>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</si>
  <si>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</si>
  <si>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</si>
  <si>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</si>
  <si>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</si>
  <si>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</si>
  <si>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</si>
  <si>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</si>
  <si>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</si>
  <si>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</si>
  <si>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</si>
  <si>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</si>
  <si>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</si>
  <si>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</si>
  <si>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</si>
  <si>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</si>
  <si>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</si>
  <si>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</si>
  <si>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</si>
  <si>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</si>
  <si>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</si>
  <si>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</si>
  <si>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</si>
  <si>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</si>
  <si>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noiembrie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</si>
  <si>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</si>
  <si>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</si>
  <si>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</si>
  <si>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</si>
  <si>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</si>
  <si>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</si>
  <si>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</si>
  <si>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</si>
  <si>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</si>
  <si>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</si>
  <si>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</si>
  <si>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</si>
  <si>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</si>
  <si>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</si>
  <si>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</si>
  <si>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</si>
  <si>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</si>
  <si>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</si>
  <si>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</si>
  <si>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</si>
  <si>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</si>
  <si>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</si>
  <si>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</si>
  <si>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</si>
  <si>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</si>
  <si>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</si>
  <si>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</si>
  <si>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</si>
  <si>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</si>
  <si>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</si>
  <si>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</si>
  <si>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20-24 noiembrie 2019</t>
  </si>
  <si>
    <t>18.11.2019</t>
  </si>
  <si>
    <t>BIROU EXPERTIZE</t>
  </si>
  <si>
    <t>onorariu expert dosar 4657/236/2019</t>
  </si>
  <si>
    <t>20.11.2019</t>
  </si>
  <si>
    <t>onorariu expert dosar 3832/330/2018</t>
  </si>
  <si>
    <t>onorariu expert dosar 3072/254/2018</t>
  </si>
  <si>
    <t>21.11.2019</t>
  </si>
  <si>
    <t>onorariu expert dosar 4593/88/2012/a4</t>
  </si>
  <si>
    <t>onorariu expert dosar 2732/331/2017</t>
  </si>
  <si>
    <t>PERSOANA JURIDICA</t>
  </si>
  <si>
    <t>despagubire CEDO</t>
  </si>
  <si>
    <t>PERSOANA FIZICA</t>
  </si>
  <si>
    <t>actualizare despagubire dosar 9585/30/2017</t>
  </si>
  <si>
    <t xml:space="preserve">cheltuieli judecata </t>
  </si>
  <si>
    <t>cheltuieli judecata</t>
  </si>
  <si>
    <t>MFP</t>
  </si>
  <si>
    <t>alim cont BT -plata cheltuieli judecata</t>
  </si>
  <si>
    <t>cheltuieli fotocopiere</t>
  </si>
  <si>
    <t>onorariu curator</t>
  </si>
  <si>
    <t xml:space="preserve">cheltuieli judecata si executare </t>
  </si>
  <si>
    <t>BUGET DE STAT</t>
  </si>
  <si>
    <t xml:space="preserve">cheltuieli judiciare </t>
  </si>
  <si>
    <t>chelt servicii juridice</t>
  </si>
  <si>
    <t>alim cont BT -plata cheltuieli juridice</t>
  </si>
  <si>
    <t>TVA fact cheltuieli juridice</t>
  </si>
  <si>
    <t>OP 8560</t>
  </si>
  <si>
    <t>SERVICII DE TRADUCERE - PROIECT ELVETIAN 1065 - 56.25.02</t>
  </si>
  <si>
    <t>INTERNATIONAL CONSULTING ALLIANCE</t>
  </si>
  <si>
    <t>OP 8454</t>
  </si>
  <si>
    <t>BILET AVION DEPLASARE VIENA 29.09 - 02.10.2019 - PROIECT ACP 1 - 58.14.01</t>
  </si>
  <si>
    <t>DANCO PRO COMMUNICATION</t>
  </si>
  <si>
    <t>OP 8455</t>
  </si>
  <si>
    <t>BILET AVION DEPLASARE VIENA 29.09 - 02.10.2019 - PROIECT ACP 1 - 58.14.02</t>
  </si>
  <si>
    <t>OP 8600</t>
  </si>
  <si>
    <t>ALIMENTARE CONT DEPLASARE EXTERNA - PROIECT  ACP 118718 - 58.06.02</t>
  </si>
  <si>
    <t>BT</t>
  </si>
  <si>
    <t>OP 8555</t>
  </si>
  <si>
    <t>BILET AVION DEPLASARE MALTA 23.10 - 25.10.2019 - PROIECT  ACP 118718 - 58.06.01</t>
  </si>
  <si>
    <t>OP 8556</t>
  </si>
  <si>
    <t>BILET AVION DEPLASARE MALTA 23.10 - 25.10.2019 - PROIECT ACP 118718 - 58.06.02</t>
  </si>
  <si>
    <t>OP 8551</t>
  </si>
  <si>
    <t>BILET AVION DEPLASARE MALTA 23.10 - 25.10.2019 - PROIECT ACP 128054 - 58.14.01</t>
  </si>
  <si>
    <t>OP 8552</t>
  </si>
  <si>
    <t>BILET AVION DEPLASARE MALTA 23.10 - 25.10.2019 - PROIECT ACP 128054 - 58.14.02</t>
  </si>
  <si>
    <t>OP 8550</t>
  </si>
  <si>
    <t>BILET AVION DEPLASARE BRUXELLES 26.11 - 28.11.2019 - PROIECT SEE UCAAPI 68071 - 58.33.02</t>
  </si>
  <si>
    <t>TAROM</t>
  </si>
  <si>
    <t>OP 8601</t>
  </si>
  <si>
    <t>ALIMENTARE CONT DEPLASARE EXTERNA - PROIECT ACP 118718 - 58.06.01</t>
  </si>
  <si>
    <t>OP 8614</t>
  </si>
  <si>
    <t>OP 8613</t>
  </si>
  <si>
    <t>ALIMENTARE CONT DEPLASARE EXTERNA - PROIECT ACP 118718 - 58.06.02</t>
  </si>
  <si>
    <t>OP 8616</t>
  </si>
  <si>
    <t>ALIMENTARE CONT DEPLASARE EXTERNA - PROIECT ACP 128054  - 58.14.01</t>
  </si>
  <si>
    <t>OP 8615</t>
  </si>
  <si>
    <t>ALIMENTARE CONT DEPLASARE EXTERNA - PROIECT ACP 128054  - 58.14.02</t>
  </si>
  <si>
    <t>22.11.2019</t>
  </si>
  <si>
    <t>OP 8622</t>
  </si>
  <si>
    <t>REGLARE CAM - PROIECT ACP 119695 - 58.14.03</t>
  </si>
  <si>
    <t>SALARIATI MFP</t>
  </si>
  <si>
    <t>OP 8623</t>
  </si>
  <si>
    <t>18,11,2019</t>
  </si>
  <si>
    <t>rompetrol</t>
  </si>
  <si>
    <t>carburanti</t>
  </si>
  <si>
    <t>cn posta romana</t>
  </si>
  <si>
    <t>trimiteri ems</t>
  </si>
  <si>
    <t>servicii postale</t>
  </si>
  <si>
    <t>industrial electronic galaxi</t>
  </si>
  <si>
    <t>servicii</t>
  </si>
  <si>
    <t>ministerul mediului</t>
  </si>
  <si>
    <t>clean prest activ</t>
  </si>
  <si>
    <t>mentenanta cnif</t>
  </si>
  <si>
    <t>service auto</t>
  </si>
  <si>
    <t>revizie auto</t>
  </si>
  <si>
    <t>service ciclop</t>
  </si>
  <si>
    <t>cncir</t>
  </si>
  <si>
    <t>inspectie ascensooare</t>
  </si>
  <si>
    <t>aer tech service</t>
  </si>
  <si>
    <t>reparatii aer</t>
  </si>
  <si>
    <t>eximtur</t>
  </si>
  <si>
    <t>bilet avion</t>
  </si>
  <si>
    <t>19,11,2019</t>
  </si>
  <si>
    <t>bs</t>
  </si>
  <si>
    <t>tva fti</t>
  </si>
  <si>
    <t>mfp</t>
  </si>
  <si>
    <t>alimentare fti</t>
  </si>
  <si>
    <t>clean cars</t>
  </si>
  <si>
    <t>servicii spalatorie auto</t>
  </si>
  <si>
    <t>manpres</t>
  </si>
  <si>
    <t>abonament presa</t>
  </si>
  <si>
    <t>20,11,2019</t>
  </si>
  <si>
    <t>tva swift</t>
  </si>
  <si>
    <t>alimentare refinitiv</t>
  </si>
  <si>
    <t>alimentare bloomberg</t>
  </si>
  <si>
    <t>alimentare swift</t>
  </si>
  <si>
    <t>materiale consumabile</t>
  </si>
  <si>
    <t>gilmar</t>
  </si>
  <si>
    <t>travel time</t>
  </si>
  <si>
    <t>international consulting</t>
  </si>
  <si>
    <t>servicii traduceri</t>
  </si>
  <si>
    <t>21,11,2019</t>
  </si>
  <si>
    <t>timar trading</t>
  </si>
  <si>
    <t>preparat pardoseala sampon</t>
  </si>
  <si>
    <t>romprest energy</t>
  </si>
  <si>
    <t>salubritate</t>
  </si>
  <si>
    <t>penalitati</t>
  </si>
  <si>
    <t>dnet comunication</t>
  </si>
  <si>
    <t>servicii telecomunicatii</t>
  </si>
  <si>
    <t>orange</t>
  </si>
  <si>
    <t>servicii swift</t>
  </si>
  <si>
    <t>rolf card</t>
  </si>
  <si>
    <t>cartele</t>
  </si>
  <si>
    <t>mm medianet com</t>
  </si>
  <si>
    <t>componente</t>
  </si>
  <si>
    <t>m m medianet</t>
  </si>
  <si>
    <t>olymel</t>
  </si>
  <si>
    <t>la fantana</t>
  </si>
  <si>
    <t xml:space="preserve">cn aeroporturi </t>
  </si>
  <si>
    <t>servicii protocol</t>
  </si>
  <si>
    <t>inchiriere pubele</t>
  </si>
  <si>
    <t>comision gaze</t>
  </si>
  <si>
    <t>ctce</t>
  </si>
  <si>
    <t>mediatrust</t>
  </si>
  <si>
    <t>monitorizare presa</t>
  </si>
  <si>
    <t>monitorul oficial</t>
  </si>
  <si>
    <t>22,11,2019</t>
  </si>
  <si>
    <t>radet</t>
  </si>
  <si>
    <t>en termica</t>
  </si>
  <si>
    <t>all services company</t>
  </si>
  <si>
    <t>servicii intretinere sistem control acces</t>
  </si>
  <si>
    <t>total</t>
  </si>
  <si>
    <t>produse protocol</t>
  </si>
  <si>
    <t>service ascensoare</t>
  </si>
  <si>
    <t>program legislativ</t>
  </si>
  <si>
    <t>publicare ordine</t>
  </si>
  <si>
    <t>reparatii aer conditionat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</si>
</sst>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_(* #,##0.00_);_(* \(#,##0.00\);_(* &quot;-&quot;??_);_(@_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4" fontId="0" fillId="0" borderId="14" xfId="42" applyFont="1" applyFill="1" applyBorder="1" applyAlignment="1" applyProtection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5" xfId="0" applyNumberFormat="1" applyFont="1" applyBorder="1" applyAlignment="1">
      <alignment horizontal="left"/>
    </xf>
    <xf numFmtId="4" fontId="14" fillId="0" borderId="14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justify"/>
    </xf>
    <xf numFmtId="1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wrapText="1"/>
    </xf>
    <xf numFmtId="0" fontId="24" fillId="0" borderId="15" xfId="62" applyFont="1" applyFill="1" applyBorder="1" applyAlignment="1">
      <alignment horizontal="center" vertical="center"/>
      <protection/>
    </xf>
    <xf numFmtId="169" fontId="24" fillId="0" borderId="14" xfId="0" applyNumberFormat="1" applyFont="1" applyBorder="1" applyAlignment="1">
      <alignment/>
    </xf>
    <xf numFmtId="43" fontId="25" fillId="0" borderId="14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43" fontId="25" fillId="0" borderId="14" xfId="42" applyNumberFormat="1" applyFont="1" applyBorder="1" applyAlignment="1">
      <alignment horizontal="right" vertical="center" wrapText="1"/>
    </xf>
    <xf numFmtId="0" fontId="24" fillId="0" borderId="25" xfId="62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6" xfId="0" applyFont="1" applyBorder="1" applyAlignment="1">
      <alignment horizontal="justify"/>
    </xf>
    <xf numFmtId="169" fontId="24" fillId="0" borderId="27" xfId="0" applyNumberFormat="1" applyFont="1" applyBorder="1" applyAlignment="1">
      <alignment/>
    </xf>
    <xf numFmtId="0" fontId="19" fillId="0" borderId="28" xfId="62" applyFont="1" applyBorder="1" applyAlignment="1">
      <alignment horizontal="center" vertical="center"/>
      <protection/>
    </xf>
    <xf numFmtId="0" fontId="19" fillId="0" borderId="29" xfId="62" applyFont="1" applyBorder="1" applyAlignment="1">
      <alignment horizontal="center" vertical="center"/>
      <protection/>
    </xf>
    <xf numFmtId="0" fontId="19" fillId="0" borderId="29" xfId="62" applyFont="1" applyBorder="1" applyAlignment="1">
      <alignment horizontal="center" vertical="center" wrapText="1"/>
      <protection/>
    </xf>
    <xf numFmtId="0" fontId="19" fillId="0" borderId="30" xfId="59" applyFont="1" applyBorder="1" applyAlignment="1">
      <alignment horizontal="center" vertical="center"/>
      <protection/>
    </xf>
    <xf numFmtId="0" fontId="24" fillId="0" borderId="31" xfId="62" applyFont="1" applyFill="1" applyBorder="1" applyAlignment="1">
      <alignment horizontal="center" vertical="center"/>
      <protection/>
    </xf>
    <xf numFmtId="14" fontId="25" fillId="0" borderId="32" xfId="0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left" vertical="center" wrapText="1"/>
    </xf>
    <xf numFmtId="43" fontId="25" fillId="0" borderId="33" xfId="0" applyNumberFormat="1" applyFont="1" applyBorder="1" applyAlignment="1">
      <alignment horizontal="right" vertical="center" wrapText="1"/>
    </xf>
    <xf numFmtId="4" fontId="26" fillId="0" borderId="30" xfId="0" applyNumberFormat="1" applyFont="1" applyBorder="1" applyAlignment="1">
      <alignment horizontal="right" vertical="center" wrapText="1"/>
    </xf>
    <xf numFmtId="0" fontId="19" fillId="0" borderId="28" xfId="59" applyFont="1" applyBorder="1">
      <alignment/>
      <protection/>
    </xf>
    <xf numFmtId="0" fontId="26" fillId="0" borderId="29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14" fontId="1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9" fillId="0" borderId="34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19" fillId="0" borderId="44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Font="1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19" fillId="0" borderId="43" xfId="0" applyFont="1" applyBorder="1" applyAlignment="1">
      <alignment/>
    </xf>
    <xf numFmtId="14" fontId="19" fillId="0" borderId="43" xfId="0" applyNumberFormat="1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68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19" fillId="0" borderId="30" xfId="60" applyFont="1" applyBorder="1" applyAlignment="1">
      <alignment horizontal="center" vertical="center"/>
      <protection/>
    </xf>
    <xf numFmtId="0" fontId="28" fillId="0" borderId="26" xfId="0" applyNumberFormat="1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14" fontId="14" fillId="0" borderId="31" xfId="0" applyNumberFormat="1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wrapText="1"/>
    </xf>
    <xf numFmtId="4" fontId="14" fillId="0" borderId="33" xfId="0" applyNumberFormat="1" applyFont="1" applyBorder="1" applyAlignment="1">
      <alignment/>
    </xf>
    <xf numFmtId="0" fontId="20" fillId="0" borderId="28" xfId="57" applyFont="1" applyBorder="1" applyAlignment="1">
      <alignment horizontal="center"/>
      <protection/>
    </xf>
    <xf numFmtId="0" fontId="20" fillId="0" borderId="29" xfId="57" applyFont="1" applyBorder="1">
      <alignment/>
      <protection/>
    </xf>
    <xf numFmtId="4" fontId="20" fillId="0" borderId="30" xfId="57" applyNumberFormat="1" applyFont="1" applyBorder="1">
      <alignment/>
      <protection/>
    </xf>
    <xf numFmtId="0" fontId="0" fillId="0" borderId="26" xfId="0" applyFont="1" applyBorder="1" applyAlignment="1">
      <alignment horizontal="center"/>
    </xf>
    <xf numFmtId="0" fontId="28" fillId="0" borderId="26" xfId="0" applyFont="1" applyBorder="1" applyAlignment="1">
      <alignment horizontal="center" vertical="center" wrapText="1"/>
    </xf>
    <xf numFmtId="0" fontId="20" fillId="0" borderId="28" xfId="57" applyFont="1" applyBorder="1" applyAlignment="1">
      <alignment horizontal="center"/>
      <protection/>
    </xf>
    <xf numFmtId="0" fontId="20" fillId="0" borderId="29" xfId="57" applyFont="1" applyBorder="1" applyAlignment="1">
      <alignment horizontal="center"/>
      <protection/>
    </xf>
    <xf numFmtId="0" fontId="20" fillId="0" borderId="30" xfId="57" applyFont="1" applyBorder="1" applyAlignment="1">
      <alignment horizontal="center"/>
      <protection/>
    </xf>
    <xf numFmtId="14" fontId="14" fillId="0" borderId="43" xfId="0" applyNumberFormat="1" applyFont="1" applyBorder="1" applyAlignment="1">
      <alignment horizontal="center"/>
    </xf>
    <xf numFmtId="4" fontId="28" fillId="0" borderId="27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20" fillId="0" borderId="0" xfId="57" applyFont="1">
      <alignment/>
      <protection/>
    </xf>
    <xf numFmtId="0" fontId="28" fillId="0" borderId="10" xfId="0" applyNumberFormat="1" applyFont="1" applyBorder="1" applyAlignment="1">
      <alignment vertical="center" wrapText="1"/>
    </xf>
    <xf numFmtId="14" fontId="14" fillId="0" borderId="15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/>
    </xf>
    <xf numFmtId="14" fontId="14" fillId="0" borderId="25" xfId="0" applyNumberFormat="1" applyFont="1" applyBorder="1" applyAlignment="1">
      <alignment horizontal="center"/>
    </xf>
    <xf numFmtId="14" fontId="14" fillId="0" borderId="26" xfId="0" applyNumberFormat="1" applyFont="1" applyBorder="1" applyAlignment="1">
      <alignment horizontal="center"/>
    </xf>
    <xf numFmtId="14" fontId="14" fillId="0" borderId="31" xfId="0" applyNumberFormat="1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2" xfId="0" applyNumberFormat="1" applyFont="1" applyBorder="1" applyAlignment="1">
      <alignment vertical="center" wrapText="1"/>
    </xf>
    <xf numFmtId="0" fontId="28" fillId="0" borderId="32" xfId="0" applyFont="1" applyBorder="1" applyAlignment="1">
      <alignment horizontal="center" vertical="center" wrapText="1"/>
    </xf>
    <xf numFmtId="4" fontId="28" fillId="0" borderId="33" xfId="0" applyNumberFormat="1" applyFont="1" applyBorder="1" applyAlignment="1">
      <alignment/>
    </xf>
    <xf numFmtId="0" fontId="20" fillId="0" borderId="28" xfId="57" applyFont="1" applyBorder="1">
      <alignment/>
      <protection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/>
    </xf>
    <xf numFmtId="164" fontId="0" fillId="0" borderId="27" xfId="42" applyFont="1" applyFill="1" applyBorder="1" applyAlignment="1" applyProtection="1">
      <alignment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Border="1" applyAlignment="1">
      <alignment/>
    </xf>
    <xf numFmtId="164" fontId="0" fillId="0" borderId="33" xfId="42" applyFont="1" applyFill="1" applyBorder="1" applyAlignment="1" applyProtection="1">
      <alignment/>
      <protection/>
    </xf>
    <xf numFmtId="0" fontId="0" fillId="0" borderId="28" xfId="0" applyFill="1" applyBorder="1" applyAlignment="1">
      <alignment/>
    </xf>
    <xf numFmtId="14" fontId="0" fillId="0" borderId="29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164" fontId="19" fillId="0" borderId="30" xfId="42" applyFont="1" applyFill="1" applyBorder="1" applyAlignment="1" applyProtection="1">
      <alignment/>
      <protection/>
    </xf>
    <xf numFmtId="0" fontId="0" fillId="0" borderId="0" xfId="60" applyFont="1">
      <alignment/>
      <protection/>
    </xf>
    <xf numFmtId="0" fontId="24" fillId="0" borderId="48" xfId="59" applyFont="1" applyFill="1" applyBorder="1" applyAlignment="1">
      <alignment horizontal="center"/>
      <protection/>
    </xf>
    <xf numFmtId="167" fontId="24" fillId="0" borderId="49" xfId="59" applyNumberFormat="1" applyFont="1" applyFill="1" applyBorder="1" applyAlignment="1">
      <alignment horizontal="center"/>
      <protection/>
    </xf>
    <xf numFmtId="0" fontId="24" fillId="0" borderId="49" xfId="59" applyFont="1" applyFill="1" applyBorder="1" applyAlignment="1">
      <alignment horizontal="center"/>
      <protection/>
    </xf>
    <xf numFmtId="0" fontId="24" fillId="0" borderId="49" xfId="0" applyFont="1" applyBorder="1" applyAlignment="1">
      <alignment/>
    </xf>
    <xf numFmtId="169" fontId="28" fillId="0" borderId="50" xfId="0" applyNumberFormat="1" applyFont="1" applyBorder="1" applyAlignment="1">
      <alignment/>
    </xf>
    <xf numFmtId="0" fontId="24" fillId="0" borderId="51" xfId="59" applyFont="1" applyFill="1" applyBorder="1" applyAlignment="1">
      <alignment horizontal="center"/>
      <protection/>
    </xf>
    <xf numFmtId="167" fontId="24" fillId="0" borderId="52" xfId="59" applyNumberFormat="1" applyFont="1" applyFill="1" applyBorder="1" applyAlignment="1">
      <alignment horizontal="center"/>
      <protection/>
    </xf>
    <xf numFmtId="0" fontId="24" fillId="0" borderId="52" xfId="59" applyFont="1" applyFill="1" applyBorder="1" applyAlignment="1">
      <alignment horizontal="center"/>
      <protection/>
    </xf>
    <xf numFmtId="0" fontId="24" fillId="0" borderId="52" xfId="0" applyFont="1" applyBorder="1" applyAlignment="1">
      <alignment/>
    </xf>
    <xf numFmtId="169" fontId="28" fillId="0" borderId="53" xfId="0" applyNumberFormat="1" applyFont="1" applyBorder="1" applyAlignment="1">
      <alignment/>
    </xf>
    <xf numFmtId="0" fontId="28" fillId="0" borderId="31" xfId="59" applyFont="1" applyFill="1" applyBorder="1" applyAlignment="1">
      <alignment horizontal="center"/>
      <protection/>
    </xf>
    <xf numFmtId="167" fontId="28" fillId="0" borderId="32" xfId="59" applyNumberFormat="1" applyFont="1" applyFill="1" applyBorder="1" applyAlignment="1">
      <alignment horizontal="center"/>
      <protection/>
    </xf>
    <xf numFmtId="0" fontId="28" fillId="0" borderId="32" xfId="59" applyFont="1" applyFill="1" applyBorder="1" applyAlignment="1">
      <alignment horizontal="center"/>
      <protection/>
    </xf>
    <xf numFmtId="0" fontId="28" fillId="0" borderId="32" xfId="0" applyFont="1" applyBorder="1" applyAlignment="1">
      <alignment/>
    </xf>
    <xf numFmtId="4" fontId="0" fillId="0" borderId="33" xfId="0" applyNumberFormat="1" applyFont="1" applyBorder="1" applyAlignment="1">
      <alignment/>
    </xf>
    <xf numFmtId="0" fontId="19" fillId="0" borderId="28" xfId="61" applyFont="1" applyBorder="1">
      <alignment/>
      <protection/>
    </xf>
    <xf numFmtId="0" fontId="0" fillId="0" borderId="29" xfId="61" applyFont="1" applyBorder="1">
      <alignment/>
      <protection/>
    </xf>
    <xf numFmtId="4" fontId="19" fillId="0" borderId="30" xfId="61" applyNumberFormat="1" applyFont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8"/>
  <sheetViews>
    <sheetView zoomScalePageLayoutView="0" workbookViewId="0" topLeftCell="C1">
      <selection activeCell="L40" sqref="L40"/>
    </sheetView>
  </sheetViews>
  <sheetFormatPr defaultColWidth="9.140625" defaultRowHeight="12.75"/>
  <cols>
    <col min="1" max="2" width="0" style="0" hidden="1" customWidth="1"/>
    <col min="3" max="3" width="18.00390625" style="0" customWidth="1"/>
    <col min="4" max="4" width="12.8515625" style="0" customWidth="1"/>
    <col min="5" max="5" width="10.85156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8" t="s">
        <v>32</v>
      </c>
      <c r="G6" s="52" t="s">
        <v>67</v>
      </c>
      <c r="H6" s="2"/>
    </row>
    <row r="7" spans="4:6" ht="13.5" thickBot="1">
      <c r="D7" s="1"/>
      <c r="E7" s="1"/>
      <c r="F7" s="1"/>
    </row>
    <row r="8" spans="3:7" ht="12.75">
      <c r="C8" s="21"/>
      <c r="D8" s="22" t="s">
        <v>3</v>
      </c>
      <c r="E8" s="22" t="s">
        <v>4</v>
      </c>
      <c r="F8" s="22" t="s">
        <v>5</v>
      </c>
      <c r="G8" s="23" t="s">
        <v>6</v>
      </c>
    </row>
    <row r="9" spans="3:7" ht="12.75">
      <c r="C9" s="88" t="s">
        <v>33</v>
      </c>
      <c r="D9" s="31"/>
      <c r="E9" s="31"/>
      <c r="F9" s="32">
        <v>138467532.1</v>
      </c>
      <c r="G9" s="89"/>
    </row>
    <row r="10" spans="3:7" ht="12.75">
      <c r="C10" s="90" t="s">
        <v>34</v>
      </c>
      <c r="D10" s="33" t="s">
        <v>35</v>
      </c>
      <c r="E10" s="34"/>
      <c r="F10" s="35"/>
      <c r="G10" s="91"/>
    </row>
    <row r="11" spans="3:7" ht="12.75">
      <c r="C11" s="90"/>
      <c r="D11" s="33"/>
      <c r="E11" s="34"/>
      <c r="F11" s="35"/>
      <c r="G11" s="91"/>
    </row>
    <row r="12" spans="3:7" ht="13.5" thickBot="1">
      <c r="C12" s="92" t="s">
        <v>36</v>
      </c>
      <c r="D12" s="37"/>
      <c r="E12" s="38"/>
      <c r="F12" s="39">
        <f>SUM(F9:F11)</f>
        <v>138467532.1</v>
      </c>
      <c r="G12" s="93"/>
    </row>
    <row r="13" spans="3:7" ht="12.75">
      <c r="C13" s="94" t="s">
        <v>37</v>
      </c>
      <c r="D13" s="40"/>
      <c r="E13" s="41"/>
      <c r="F13" s="42">
        <v>3325472</v>
      </c>
      <c r="G13" s="95"/>
    </row>
    <row r="14" spans="3:7" ht="12.75">
      <c r="C14" s="96" t="s">
        <v>38</v>
      </c>
      <c r="D14" s="33" t="s">
        <v>35</v>
      </c>
      <c r="E14" s="34"/>
      <c r="F14" s="35"/>
      <c r="G14" s="91"/>
    </row>
    <row r="15" spans="3:7" ht="12.75" hidden="1">
      <c r="C15" s="96"/>
      <c r="D15" s="34"/>
      <c r="E15" s="34"/>
      <c r="F15" s="35"/>
      <c r="G15" s="91"/>
    </row>
    <row r="16" spans="3:7" ht="12.75" hidden="1">
      <c r="C16" s="97"/>
      <c r="D16" s="43"/>
      <c r="E16" s="43"/>
      <c r="F16" s="44"/>
      <c r="G16" s="98"/>
    </row>
    <row r="17" spans="3:7" ht="12.75" hidden="1">
      <c r="C17" s="97"/>
      <c r="D17" s="43"/>
      <c r="E17" s="43"/>
      <c r="F17" s="44"/>
      <c r="G17" s="98"/>
    </row>
    <row r="18" spans="3:7" ht="13.5" hidden="1" thickBot="1">
      <c r="C18" s="92" t="s">
        <v>39</v>
      </c>
      <c r="D18" s="38"/>
      <c r="E18" s="38"/>
      <c r="F18" s="39">
        <f>SUM(F13:F17)</f>
        <v>3325472</v>
      </c>
      <c r="G18" s="93"/>
    </row>
    <row r="19" spans="3:7" ht="12.75" hidden="1">
      <c r="C19" s="94" t="s">
        <v>40</v>
      </c>
      <c r="D19" s="40"/>
      <c r="E19" s="41"/>
      <c r="F19" s="42">
        <v>594558</v>
      </c>
      <c r="G19" s="95"/>
    </row>
    <row r="20" spans="3:7" ht="12.75" hidden="1">
      <c r="C20" s="96" t="s">
        <v>41</v>
      </c>
      <c r="D20" s="33" t="s">
        <v>35</v>
      </c>
      <c r="E20" s="34">
        <v>19</v>
      </c>
      <c r="F20" s="35">
        <v>17817</v>
      </c>
      <c r="G20" s="91"/>
    </row>
    <row r="21" spans="3:7" ht="12.75" hidden="1">
      <c r="C21" s="96"/>
      <c r="D21" s="34"/>
      <c r="E21" s="34">
        <v>20</v>
      </c>
      <c r="F21" s="35">
        <v>487</v>
      </c>
      <c r="G21" s="91"/>
    </row>
    <row r="22" spans="3:7" ht="12.75" hidden="1">
      <c r="C22" s="97"/>
      <c r="D22" s="43"/>
      <c r="E22" s="43"/>
      <c r="F22" s="44"/>
      <c r="G22" s="98"/>
    </row>
    <row r="23" spans="3:7" ht="12.75">
      <c r="C23" s="97"/>
      <c r="D23" s="43"/>
      <c r="E23" s="43"/>
      <c r="F23" s="44"/>
      <c r="G23" s="98"/>
    </row>
    <row r="24" spans="3:7" ht="13.5" thickBot="1">
      <c r="C24" s="92" t="s">
        <v>42</v>
      </c>
      <c r="D24" s="38"/>
      <c r="E24" s="38"/>
      <c r="F24" s="39">
        <f>SUM(F19:F23)</f>
        <v>612862</v>
      </c>
      <c r="G24" s="93"/>
    </row>
    <row r="25" spans="3:7" ht="12.75">
      <c r="C25" s="99" t="s">
        <v>43</v>
      </c>
      <c r="D25" s="46"/>
      <c r="E25" s="46"/>
      <c r="F25" s="47">
        <v>1338087</v>
      </c>
      <c r="G25" s="100"/>
    </row>
    <row r="26" spans="3:7" ht="12.75">
      <c r="C26" s="96" t="s">
        <v>44</v>
      </c>
      <c r="D26" s="33" t="s">
        <v>35</v>
      </c>
      <c r="E26" s="48"/>
      <c r="F26" s="49"/>
      <c r="G26" s="91"/>
    </row>
    <row r="27" spans="3:7" ht="12.75">
      <c r="C27" s="97"/>
      <c r="D27" s="45"/>
      <c r="E27" s="45"/>
      <c r="F27" s="44"/>
      <c r="G27" s="98"/>
    </row>
    <row r="28" spans="3:7" ht="13.5" thickBot="1">
      <c r="C28" s="92" t="s">
        <v>45</v>
      </c>
      <c r="D28" s="36"/>
      <c r="E28" s="36"/>
      <c r="F28" s="39">
        <f>SUM(F25:F27)</f>
        <v>1338087</v>
      </c>
      <c r="G28" s="93"/>
    </row>
    <row r="29" spans="3:7" ht="12.75">
      <c r="C29" s="99" t="s">
        <v>46</v>
      </c>
      <c r="D29" s="45"/>
      <c r="E29" s="45"/>
      <c r="F29" s="44">
        <v>273440</v>
      </c>
      <c r="G29" s="98"/>
    </row>
    <row r="30" spans="3:7" ht="12.75">
      <c r="C30" s="97" t="s">
        <v>47</v>
      </c>
      <c r="D30" s="33" t="s">
        <v>35</v>
      </c>
      <c r="E30" s="34">
        <v>19</v>
      </c>
      <c r="F30" s="35">
        <v>5287</v>
      </c>
      <c r="G30" s="91"/>
    </row>
    <row r="31" spans="3:7" ht="12.75">
      <c r="C31" s="97"/>
      <c r="D31" s="45"/>
      <c r="E31" s="45">
        <v>20</v>
      </c>
      <c r="F31" s="44">
        <v>121</v>
      </c>
      <c r="G31" s="91"/>
    </row>
    <row r="32" spans="3:7" ht="12.75">
      <c r="C32" s="97"/>
      <c r="D32" s="45"/>
      <c r="E32" s="45"/>
      <c r="F32" s="44"/>
      <c r="G32" s="98"/>
    </row>
    <row r="33" spans="3:7" ht="13.5" thickBot="1">
      <c r="C33" s="92" t="s">
        <v>48</v>
      </c>
      <c r="D33" s="36"/>
      <c r="E33" s="36"/>
      <c r="F33" s="39">
        <f>SUM(F29:F32)</f>
        <v>278848</v>
      </c>
      <c r="G33" s="93"/>
    </row>
    <row r="34" spans="3:7" ht="12.75">
      <c r="C34" s="101" t="s">
        <v>49</v>
      </c>
      <c r="D34" s="46"/>
      <c r="E34" s="46"/>
      <c r="F34" s="47">
        <v>1318921.72</v>
      </c>
      <c r="G34" s="102"/>
    </row>
    <row r="35" spans="3:7" ht="12.75">
      <c r="C35" s="96" t="s">
        <v>50</v>
      </c>
      <c r="D35" s="33" t="s">
        <v>35</v>
      </c>
      <c r="E35" s="45">
        <v>18</v>
      </c>
      <c r="F35" s="35">
        <v>4000</v>
      </c>
      <c r="G35" s="91"/>
    </row>
    <row r="36" spans="3:7" ht="12.75">
      <c r="C36" s="103"/>
      <c r="D36" s="34"/>
      <c r="E36" s="34">
        <v>22</v>
      </c>
      <c r="F36" s="50">
        <v>2000</v>
      </c>
      <c r="G36" s="91"/>
    </row>
    <row r="37" spans="3:7" ht="12.75">
      <c r="C37" s="103"/>
      <c r="D37" s="34"/>
      <c r="E37" s="51"/>
      <c r="F37" s="35"/>
      <c r="G37" s="91"/>
    </row>
    <row r="38" spans="3:7" ht="13.5" thickBot="1">
      <c r="C38" s="104" t="s">
        <v>51</v>
      </c>
      <c r="D38" s="36"/>
      <c r="E38" s="36"/>
      <c r="F38" s="39">
        <f>SUM(F34:F37)</f>
        <v>1324921.72</v>
      </c>
      <c r="G38" s="105"/>
    </row>
    <row r="39" spans="3:7" ht="12.75">
      <c r="C39" s="99" t="s">
        <v>52</v>
      </c>
      <c r="D39" s="46"/>
      <c r="E39" s="46"/>
      <c r="F39" s="47">
        <v>4567376</v>
      </c>
      <c r="G39" s="100"/>
    </row>
    <row r="40" spans="3:7" ht="12.75">
      <c r="C40" s="106" t="s">
        <v>53</v>
      </c>
      <c r="D40" s="33" t="s">
        <v>35</v>
      </c>
      <c r="E40" s="48"/>
      <c r="F40" s="49"/>
      <c r="G40" s="91"/>
    </row>
    <row r="41" spans="3:7" ht="12.75">
      <c r="C41" s="97"/>
      <c r="D41" s="45"/>
      <c r="E41" s="45"/>
      <c r="F41" s="44"/>
      <c r="G41" s="98"/>
    </row>
    <row r="42" spans="3:7" ht="13.5" thickBot="1">
      <c r="C42" s="92" t="s">
        <v>54</v>
      </c>
      <c r="D42" s="36"/>
      <c r="E42" s="36"/>
      <c r="F42" s="39">
        <f>SUM(F39:F41)</f>
        <v>4567376</v>
      </c>
      <c r="G42" s="93"/>
    </row>
    <row r="43" spans="3:7" ht="12.75">
      <c r="C43" s="101" t="s">
        <v>55</v>
      </c>
      <c r="D43" s="46"/>
      <c r="E43" s="46"/>
      <c r="F43" s="47">
        <v>1446086</v>
      </c>
      <c r="G43" s="102"/>
    </row>
    <row r="44" spans="3:7" ht="12.75">
      <c r="C44" s="107" t="s">
        <v>56</v>
      </c>
      <c r="D44" s="33" t="s">
        <v>35</v>
      </c>
      <c r="E44" s="33"/>
      <c r="F44" s="35"/>
      <c r="G44" s="91"/>
    </row>
    <row r="45" spans="3:7" ht="12.75">
      <c r="C45" s="96"/>
      <c r="D45" s="45"/>
      <c r="E45" s="45"/>
      <c r="F45" s="44"/>
      <c r="G45" s="91"/>
    </row>
    <row r="46" spans="3:7" ht="13.5" thickBot="1">
      <c r="C46" s="92" t="s">
        <v>57</v>
      </c>
      <c r="D46" s="36"/>
      <c r="E46" s="36"/>
      <c r="F46" s="39">
        <f>SUM(F43:F45)</f>
        <v>1446086</v>
      </c>
      <c r="G46" s="91"/>
    </row>
    <row r="47" spans="3:7" ht="12.75">
      <c r="C47" s="101" t="s">
        <v>58</v>
      </c>
      <c r="D47" s="46"/>
      <c r="E47" s="46"/>
      <c r="F47" s="47">
        <v>2225350</v>
      </c>
      <c r="G47" s="102"/>
    </row>
    <row r="48" spans="3:7" ht="12.75">
      <c r="C48" s="107" t="s">
        <v>59</v>
      </c>
      <c r="D48" s="33" t="s">
        <v>35</v>
      </c>
      <c r="E48" s="33"/>
      <c r="F48" s="44"/>
      <c r="G48" s="91"/>
    </row>
    <row r="49" spans="3:7" ht="12.75">
      <c r="C49" s="107"/>
      <c r="D49" s="33"/>
      <c r="E49" s="33"/>
      <c r="F49" s="44"/>
      <c r="G49" s="91"/>
    </row>
    <row r="50" spans="3:7" ht="13.5" thickBot="1">
      <c r="C50" s="92" t="s">
        <v>60</v>
      </c>
      <c r="D50" s="36"/>
      <c r="E50" s="36"/>
      <c r="F50" s="39">
        <f>SUM(F47:F49)</f>
        <v>2225350</v>
      </c>
      <c r="G50" s="105"/>
    </row>
    <row r="51" spans="3:7" ht="12.75">
      <c r="C51" s="101" t="s">
        <v>61</v>
      </c>
      <c r="D51" s="46"/>
      <c r="E51" s="46"/>
      <c r="F51" s="47">
        <v>3351444</v>
      </c>
      <c r="G51" s="102"/>
    </row>
    <row r="52" spans="3:7" ht="12.75">
      <c r="C52" s="108" t="s">
        <v>62</v>
      </c>
      <c r="D52" s="33" t="s">
        <v>35</v>
      </c>
      <c r="E52" s="33">
        <v>18</v>
      </c>
      <c r="F52" s="44">
        <v>534</v>
      </c>
      <c r="G52" s="91"/>
    </row>
    <row r="53" spans="3:7" ht="12.75">
      <c r="C53" s="97"/>
      <c r="D53" s="45"/>
      <c r="E53" s="45"/>
      <c r="F53" s="44"/>
      <c r="G53" s="91"/>
    </row>
    <row r="54" spans="3:7" ht="13.5" thickBot="1">
      <c r="C54" s="92" t="s">
        <v>63</v>
      </c>
      <c r="D54" s="36"/>
      <c r="E54" s="36"/>
      <c r="F54" s="39">
        <f>SUM(F51:F53)</f>
        <v>3351978</v>
      </c>
      <c r="G54" s="105"/>
    </row>
    <row r="55" spans="3:7" ht="12.75">
      <c r="C55" s="101" t="s">
        <v>64</v>
      </c>
      <c r="D55" s="46"/>
      <c r="E55" s="46"/>
      <c r="F55" s="47">
        <v>1183296</v>
      </c>
      <c r="G55" s="102"/>
    </row>
    <row r="56" spans="3:7" ht="12.75">
      <c r="C56" s="108" t="s">
        <v>65</v>
      </c>
      <c r="D56" s="33" t="s">
        <v>35</v>
      </c>
      <c r="E56" s="33"/>
      <c r="F56" s="44"/>
      <c r="G56" s="91"/>
    </row>
    <row r="57" spans="3:7" ht="12.75">
      <c r="C57" s="97"/>
      <c r="D57" s="45"/>
      <c r="E57" s="45"/>
      <c r="F57" s="44"/>
      <c r="G57" s="91"/>
    </row>
    <row r="58" spans="3:7" ht="13.5" thickBot="1">
      <c r="C58" s="109" t="s">
        <v>66</v>
      </c>
      <c r="D58" s="110"/>
      <c r="E58" s="110"/>
      <c r="F58" s="111">
        <f>SUM(F55:F57)</f>
        <v>1183296</v>
      </c>
      <c r="G58" s="1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9" t="s">
        <v>32</v>
      </c>
      <c r="E5" s="52" t="str">
        <f>personal!G6</f>
        <v>20-24 noiembrie 2019</v>
      </c>
    </row>
    <row r="6" ht="13.5" thickBot="1"/>
    <row r="7" spans="1:6" ht="68.25" customHeight="1" thickBot="1">
      <c r="A7" s="151" t="s">
        <v>9</v>
      </c>
      <c r="B7" s="152" t="s">
        <v>10</v>
      </c>
      <c r="C7" s="153" t="s">
        <v>11</v>
      </c>
      <c r="D7" s="152" t="s">
        <v>12</v>
      </c>
      <c r="E7" s="152" t="s">
        <v>13</v>
      </c>
      <c r="F7" s="154" t="s">
        <v>14</v>
      </c>
    </row>
    <row r="8" spans="1:6" ht="12.75">
      <c r="A8" s="146">
        <v>1</v>
      </c>
      <c r="B8" s="147" t="s">
        <v>129</v>
      </c>
      <c r="C8" s="148">
        <v>8452</v>
      </c>
      <c r="D8" s="149" t="s">
        <v>130</v>
      </c>
      <c r="E8" s="149" t="s">
        <v>131</v>
      </c>
      <c r="F8" s="150">
        <v>13538.34</v>
      </c>
    </row>
    <row r="9" spans="1:6" ht="12.75">
      <c r="A9" s="145">
        <f aca="true" t="shared" si="0" ref="A9:A53">A8+1</f>
        <v>2</v>
      </c>
      <c r="B9" s="143" t="s">
        <v>129</v>
      </c>
      <c r="C9" s="144">
        <v>8445</v>
      </c>
      <c r="D9" s="20" t="s">
        <v>132</v>
      </c>
      <c r="E9" s="20" t="s">
        <v>133</v>
      </c>
      <c r="F9" s="24">
        <v>404</v>
      </c>
    </row>
    <row r="10" spans="1:6" ht="12.75">
      <c r="A10" s="145">
        <f t="shared" si="0"/>
        <v>3</v>
      </c>
      <c r="B10" s="143" t="s">
        <v>129</v>
      </c>
      <c r="C10" s="144">
        <v>8446</v>
      </c>
      <c r="D10" s="20" t="s">
        <v>132</v>
      </c>
      <c r="E10" s="20" t="s">
        <v>134</v>
      </c>
      <c r="F10" s="24">
        <v>7516.82</v>
      </c>
    </row>
    <row r="11" spans="1:6" ht="12.75">
      <c r="A11" s="145">
        <f t="shared" si="0"/>
        <v>4</v>
      </c>
      <c r="B11" s="143" t="s">
        <v>129</v>
      </c>
      <c r="C11" s="144">
        <v>8474</v>
      </c>
      <c r="D11" s="20" t="s">
        <v>135</v>
      </c>
      <c r="E11" s="20" t="s">
        <v>136</v>
      </c>
      <c r="F11" s="24">
        <v>1190</v>
      </c>
    </row>
    <row r="12" spans="1:6" ht="12.75">
      <c r="A12" s="145">
        <f t="shared" si="0"/>
        <v>5</v>
      </c>
      <c r="B12" s="143" t="s">
        <v>129</v>
      </c>
      <c r="C12" s="144">
        <v>8447</v>
      </c>
      <c r="D12" s="20" t="s">
        <v>137</v>
      </c>
      <c r="E12" s="20" t="s">
        <v>200</v>
      </c>
      <c r="F12" s="24">
        <v>157.3</v>
      </c>
    </row>
    <row r="13" spans="1:6" ht="12.75">
      <c r="A13" s="145">
        <f t="shared" si="0"/>
        <v>6</v>
      </c>
      <c r="B13" s="143" t="s">
        <v>129</v>
      </c>
      <c r="C13" s="144">
        <v>8444</v>
      </c>
      <c r="D13" s="20" t="s">
        <v>138</v>
      </c>
      <c r="E13" s="20" t="s">
        <v>139</v>
      </c>
      <c r="F13" s="24">
        <v>429.95</v>
      </c>
    </row>
    <row r="14" spans="1:6" ht="12.75">
      <c r="A14" s="145">
        <f t="shared" si="0"/>
        <v>7</v>
      </c>
      <c r="B14" s="143" t="s">
        <v>129</v>
      </c>
      <c r="C14" s="144">
        <v>8450</v>
      </c>
      <c r="D14" s="20" t="s">
        <v>140</v>
      </c>
      <c r="E14" s="20" t="s">
        <v>141</v>
      </c>
      <c r="F14" s="24">
        <v>95.2</v>
      </c>
    </row>
    <row r="15" spans="1:6" ht="12.75">
      <c r="A15" s="145">
        <f t="shared" si="0"/>
        <v>8</v>
      </c>
      <c r="B15" s="143" t="s">
        <v>129</v>
      </c>
      <c r="C15" s="144">
        <v>8451</v>
      </c>
      <c r="D15" s="20" t="s">
        <v>142</v>
      </c>
      <c r="E15" s="20" t="s">
        <v>141</v>
      </c>
      <c r="F15" s="24">
        <v>130.9</v>
      </c>
    </row>
    <row r="16" spans="1:6" ht="12.75">
      <c r="A16" s="145">
        <f t="shared" si="0"/>
        <v>9</v>
      </c>
      <c r="B16" s="143" t="s">
        <v>129</v>
      </c>
      <c r="C16" s="144">
        <v>8448</v>
      </c>
      <c r="D16" s="20" t="s">
        <v>143</v>
      </c>
      <c r="E16" s="20" t="s">
        <v>144</v>
      </c>
      <c r="F16" s="24">
        <v>595</v>
      </c>
    </row>
    <row r="17" spans="1:6" ht="12.75">
      <c r="A17" s="145">
        <f t="shared" si="0"/>
        <v>10</v>
      </c>
      <c r="B17" s="143" t="s">
        <v>129</v>
      </c>
      <c r="C17" s="144">
        <v>8449</v>
      </c>
      <c r="D17" s="20" t="s">
        <v>145</v>
      </c>
      <c r="E17" s="20" t="s">
        <v>203</v>
      </c>
      <c r="F17" s="24">
        <v>102.34</v>
      </c>
    </row>
    <row r="18" spans="1:6" ht="12.75">
      <c r="A18" s="145">
        <f t="shared" si="0"/>
        <v>11</v>
      </c>
      <c r="B18" s="143" t="s">
        <v>129</v>
      </c>
      <c r="C18" s="144">
        <v>8453</v>
      </c>
      <c r="D18" s="20" t="s">
        <v>147</v>
      </c>
      <c r="E18" s="20" t="s">
        <v>148</v>
      </c>
      <c r="F18" s="24">
        <v>1390.48</v>
      </c>
    </row>
    <row r="19" spans="1:6" ht="12.75">
      <c r="A19" s="145">
        <f t="shared" si="0"/>
        <v>12</v>
      </c>
      <c r="B19" s="143" t="s">
        <v>149</v>
      </c>
      <c r="C19" s="144">
        <v>8465</v>
      </c>
      <c r="D19" s="20" t="s">
        <v>150</v>
      </c>
      <c r="E19" s="20" t="s">
        <v>151</v>
      </c>
      <c r="F19" s="24">
        <v>3239</v>
      </c>
    </row>
    <row r="20" spans="1:6" ht="12.75">
      <c r="A20" s="145">
        <f t="shared" si="0"/>
        <v>13</v>
      </c>
      <c r="B20" s="143" t="s">
        <v>149</v>
      </c>
      <c r="C20" s="144">
        <v>8464</v>
      </c>
      <c r="D20" s="20" t="s">
        <v>152</v>
      </c>
      <c r="E20" s="20" t="s">
        <v>153</v>
      </c>
      <c r="F20" s="24">
        <v>17250</v>
      </c>
    </row>
    <row r="21" spans="1:6" ht="12.75">
      <c r="A21" s="145">
        <f t="shared" si="0"/>
        <v>14</v>
      </c>
      <c r="B21" s="143" t="s">
        <v>149</v>
      </c>
      <c r="C21" s="144">
        <v>8470</v>
      </c>
      <c r="D21" s="20" t="s">
        <v>154</v>
      </c>
      <c r="E21" s="20" t="s">
        <v>155</v>
      </c>
      <c r="F21" s="24">
        <v>484</v>
      </c>
    </row>
    <row r="22" spans="1:6" ht="12.75">
      <c r="A22" s="145">
        <f t="shared" si="0"/>
        <v>15</v>
      </c>
      <c r="B22" s="143" t="s">
        <v>149</v>
      </c>
      <c r="C22" s="144">
        <v>8475</v>
      </c>
      <c r="D22" s="20" t="s">
        <v>156</v>
      </c>
      <c r="E22" s="20" t="s">
        <v>157</v>
      </c>
      <c r="F22" s="24">
        <v>238.34</v>
      </c>
    </row>
    <row r="23" spans="1:6" ht="12.75">
      <c r="A23" s="145">
        <f t="shared" si="0"/>
        <v>16</v>
      </c>
      <c r="B23" s="143" t="s">
        <v>149</v>
      </c>
      <c r="C23" s="144">
        <v>8476</v>
      </c>
      <c r="D23" s="20" t="s">
        <v>156</v>
      </c>
      <c r="E23" s="20" t="s">
        <v>157</v>
      </c>
      <c r="F23" s="24">
        <v>1611.41</v>
      </c>
    </row>
    <row r="24" spans="1:6" ht="12.75">
      <c r="A24" s="145">
        <f t="shared" si="0"/>
        <v>17</v>
      </c>
      <c r="B24" s="143" t="s">
        <v>158</v>
      </c>
      <c r="C24" s="144">
        <v>8566</v>
      </c>
      <c r="D24" s="20" t="s">
        <v>150</v>
      </c>
      <c r="E24" s="20" t="s">
        <v>159</v>
      </c>
      <c r="F24" s="24">
        <v>7692</v>
      </c>
    </row>
    <row r="25" spans="1:6" ht="12.75">
      <c r="A25" s="145">
        <f t="shared" si="0"/>
        <v>18</v>
      </c>
      <c r="B25" s="143" t="s">
        <v>158</v>
      </c>
      <c r="C25" s="144">
        <v>8590</v>
      </c>
      <c r="D25" s="20" t="s">
        <v>152</v>
      </c>
      <c r="E25" s="20" t="s">
        <v>160</v>
      </c>
      <c r="F25" s="24">
        <v>57440</v>
      </c>
    </row>
    <row r="26" spans="1:6" ht="12.75">
      <c r="A26" s="145">
        <f t="shared" si="0"/>
        <v>19</v>
      </c>
      <c r="B26" s="143" t="s">
        <v>158</v>
      </c>
      <c r="C26" s="144">
        <v>8591</v>
      </c>
      <c r="D26" s="20" t="s">
        <v>152</v>
      </c>
      <c r="E26" s="20" t="s">
        <v>161</v>
      </c>
      <c r="F26" s="24">
        <v>41250</v>
      </c>
    </row>
    <row r="27" spans="1:6" ht="12.75">
      <c r="A27" s="145">
        <f t="shared" si="0"/>
        <v>20</v>
      </c>
      <c r="B27" s="143" t="s">
        <v>158</v>
      </c>
      <c r="C27" s="144">
        <v>8565</v>
      </c>
      <c r="D27" s="20" t="s">
        <v>152</v>
      </c>
      <c r="E27" s="20" t="s">
        <v>162</v>
      </c>
      <c r="F27" s="24">
        <v>40850</v>
      </c>
    </row>
    <row r="28" spans="1:6" ht="12.75">
      <c r="A28" s="145">
        <f t="shared" si="0"/>
        <v>21</v>
      </c>
      <c r="B28" s="143" t="s">
        <v>158</v>
      </c>
      <c r="C28" s="144">
        <v>8471</v>
      </c>
      <c r="D28" s="20" t="s">
        <v>138</v>
      </c>
      <c r="E28" s="20" t="s">
        <v>163</v>
      </c>
      <c r="F28" s="24">
        <v>430.42</v>
      </c>
    </row>
    <row r="29" spans="1:6" ht="12.75">
      <c r="A29" s="145">
        <f t="shared" si="0"/>
        <v>22</v>
      </c>
      <c r="B29" s="143" t="s">
        <v>158</v>
      </c>
      <c r="C29" s="144">
        <v>8460</v>
      </c>
      <c r="D29" s="20" t="s">
        <v>164</v>
      </c>
      <c r="E29" s="20" t="s">
        <v>146</v>
      </c>
      <c r="F29" s="24">
        <v>357</v>
      </c>
    </row>
    <row r="30" spans="1:6" ht="12.75">
      <c r="A30" s="145">
        <f t="shared" si="0"/>
        <v>23</v>
      </c>
      <c r="B30" s="143" t="s">
        <v>158</v>
      </c>
      <c r="C30" s="144">
        <v>8553</v>
      </c>
      <c r="D30" s="20" t="s">
        <v>165</v>
      </c>
      <c r="E30" s="20" t="s">
        <v>148</v>
      </c>
      <c r="F30" s="24">
        <v>3548.48</v>
      </c>
    </row>
    <row r="31" spans="1:6" ht="12.75">
      <c r="A31" s="145">
        <f t="shared" si="0"/>
        <v>24</v>
      </c>
      <c r="B31" s="143" t="s">
        <v>158</v>
      </c>
      <c r="C31" s="144">
        <v>8587</v>
      </c>
      <c r="D31" s="20" t="s">
        <v>166</v>
      </c>
      <c r="E31" s="20" t="s">
        <v>167</v>
      </c>
      <c r="F31" s="24">
        <v>5369.28</v>
      </c>
    </row>
    <row r="32" spans="1:6" ht="12.75">
      <c r="A32" s="145">
        <f t="shared" si="0"/>
        <v>25</v>
      </c>
      <c r="B32" s="143" t="s">
        <v>168</v>
      </c>
      <c r="C32" s="144">
        <v>8567</v>
      </c>
      <c r="D32" s="20" t="s">
        <v>169</v>
      </c>
      <c r="E32" s="20" t="s">
        <v>170</v>
      </c>
      <c r="F32" s="24">
        <v>2779.43</v>
      </c>
    </row>
    <row r="33" spans="1:6" ht="12.75">
      <c r="A33" s="145">
        <f t="shared" si="0"/>
        <v>26</v>
      </c>
      <c r="B33" s="143" t="s">
        <v>168</v>
      </c>
      <c r="C33" s="144">
        <v>8568</v>
      </c>
      <c r="D33" s="20" t="s">
        <v>171</v>
      </c>
      <c r="E33" s="20" t="s">
        <v>172</v>
      </c>
      <c r="F33" s="24">
        <v>762.9</v>
      </c>
    </row>
    <row r="34" spans="1:6" ht="12.75">
      <c r="A34" s="145">
        <f t="shared" si="0"/>
        <v>27</v>
      </c>
      <c r="B34" s="143" t="s">
        <v>168</v>
      </c>
      <c r="C34" s="144">
        <v>8612</v>
      </c>
      <c r="D34" s="20" t="s">
        <v>150</v>
      </c>
      <c r="E34" s="20" t="s">
        <v>173</v>
      </c>
      <c r="F34" s="24">
        <v>5586.96</v>
      </c>
    </row>
    <row r="35" spans="1:6" ht="12.75">
      <c r="A35" s="145">
        <f t="shared" si="0"/>
        <v>28</v>
      </c>
      <c r="B35" s="143" t="s">
        <v>168</v>
      </c>
      <c r="C35" s="144">
        <v>8611</v>
      </c>
      <c r="D35" s="20" t="s">
        <v>132</v>
      </c>
      <c r="E35" s="20" t="s">
        <v>134</v>
      </c>
      <c r="F35" s="24">
        <v>2011590.22</v>
      </c>
    </row>
    <row r="36" spans="1:6" ht="12.75">
      <c r="A36" s="145">
        <f t="shared" si="0"/>
        <v>29</v>
      </c>
      <c r="B36" s="143" t="s">
        <v>168</v>
      </c>
      <c r="C36" s="144">
        <v>8610</v>
      </c>
      <c r="D36" s="20" t="s">
        <v>174</v>
      </c>
      <c r="E36" s="20" t="s">
        <v>175</v>
      </c>
      <c r="F36" s="24">
        <v>6680.63</v>
      </c>
    </row>
    <row r="37" spans="1:6" ht="12.75">
      <c r="A37" s="145">
        <f t="shared" si="0"/>
        <v>30</v>
      </c>
      <c r="B37" s="143" t="s">
        <v>168</v>
      </c>
      <c r="C37" s="144">
        <v>8570</v>
      </c>
      <c r="D37" s="20" t="s">
        <v>176</v>
      </c>
      <c r="E37" s="20" t="s">
        <v>177</v>
      </c>
      <c r="F37" s="24">
        <v>7509.44</v>
      </c>
    </row>
    <row r="38" spans="1:6" ht="12.75">
      <c r="A38" s="145">
        <f t="shared" si="0"/>
        <v>31</v>
      </c>
      <c r="B38" s="143" t="s">
        <v>168</v>
      </c>
      <c r="C38" s="144">
        <v>8584</v>
      </c>
      <c r="D38" s="20" t="s">
        <v>150</v>
      </c>
      <c r="E38" s="20" t="s">
        <v>173</v>
      </c>
      <c r="F38" s="24">
        <v>2.65</v>
      </c>
    </row>
    <row r="39" spans="1:6" ht="12.75">
      <c r="A39" s="145">
        <f t="shared" si="0"/>
        <v>32</v>
      </c>
      <c r="B39" s="143" t="s">
        <v>168</v>
      </c>
      <c r="C39" s="144">
        <v>8573</v>
      </c>
      <c r="D39" s="20" t="s">
        <v>178</v>
      </c>
      <c r="E39" s="20" t="s">
        <v>179</v>
      </c>
      <c r="F39" s="24">
        <v>70.21</v>
      </c>
    </row>
    <row r="40" spans="1:6" ht="12.75">
      <c r="A40" s="145">
        <f t="shared" si="0"/>
        <v>33</v>
      </c>
      <c r="B40" s="143" t="s">
        <v>168</v>
      </c>
      <c r="C40" s="144">
        <v>8582</v>
      </c>
      <c r="D40" s="20" t="s">
        <v>180</v>
      </c>
      <c r="E40" s="20" t="s">
        <v>181</v>
      </c>
      <c r="F40" s="24">
        <v>22833.45</v>
      </c>
    </row>
    <row r="41" spans="1:6" ht="12.75">
      <c r="A41" s="145">
        <f t="shared" si="0"/>
        <v>34</v>
      </c>
      <c r="B41" s="143" t="s">
        <v>168</v>
      </c>
      <c r="C41" s="144">
        <v>8583</v>
      </c>
      <c r="D41" s="20" t="s">
        <v>150</v>
      </c>
      <c r="E41" s="20" t="s">
        <v>173</v>
      </c>
      <c r="F41" s="24">
        <v>2.31</v>
      </c>
    </row>
    <row r="42" spans="1:6" ht="12.75">
      <c r="A42" s="145">
        <f t="shared" si="0"/>
        <v>35</v>
      </c>
      <c r="B42" s="143" t="s">
        <v>168</v>
      </c>
      <c r="C42" s="144">
        <v>8581</v>
      </c>
      <c r="D42" s="20" t="s">
        <v>182</v>
      </c>
      <c r="E42" s="20" t="s">
        <v>181</v>
      </c>
      <c r="F42" s="24">
        <v>8037.33</v>
      </c>
    </row>
    <row r="43" spans="1:6" ht="12.75">
      <c r="A43" s="145">
        <f t="shared" si="0"/>
        <v>36</v>
      </c>
      <c r="B43" s="143" t="s">
        <v>168</v>
      </c>
      <c r="C43" s="144">
        <v>8596</v>
      </c>
      <c r="D43" s="20" t="s">
        <v>183</v>
      </c>
      <c r="E43" s="20" t="s">
        <v>199</v>
      </c>
      <c r="F43" s="24">
        <v>2805.66</v>
      </c>
    </row>
    <row r="44" spans="1:6" ht="12.75">
      <c r="A44" s="145">
        <f t="shared" si="0"/>
        <v>37</v>
      </c>
      <c r="B44" s="143" t="s">
        <v>168</v>
      </c>
      <c r="C44" s="144">
        <v>8597</v>
      </c>
      <c r="D44" s="20" t="s">
        <v>184</v>
      </c>
      <c r="E44" s="20" t="s">
        <v>199</v>
      </c>
      <c r="F44" s="24">
        <v>3081.98</v>
      </c>
    </row>
    <row r="45" spans="1:6" ht="12.75">
      <c r="A45" s="145">
        <f t="shared" si="0"/>
        <v>38</v>
      </c>
      <c r="B45" s="143" t="s">
        <v>168</v>
      </c>
      <c r="C45" s="144">
        <v>8595</v>
      </c>
      <c r="D45" s="20" t="s">
        <v>185</v>
      </c>
      <c r="E45" s="20" t="s">
        <v>186</v>
      </c>
      <c r="F45" s="24">
        <v>1013.43</v>
      </c>
    </row>
    <row r="46" spans="1:6" ht="12.75">
      <c r="A46" s="145">
        <f t="shared" si="0"/>
        <v>39</v>
      </c>
      <c r="B46" s="143" t="s">
        <v>168</v>
      </c>
      <c r="C46" s="144">
        <v>8569</v>
      </c>
      <c r="D46" s="20" t="s">
        <v>171</v>
      </c>
      <c r="E46" s="20" t="s">
        <v>187</v>
      </c>
      <c r="F46" s="24">
        <v>160.65</v>
      </c>
    </row>
    <row r="47" spans="1:6" ht="12.75">
      <c r="A47" s="145">
        <f t="shared" si="0"/>
        <v>40</v>
      </c>
      <c r="B47" s="143" t="s">
        <v>168</v>
      </c>
      <c r="C47" s="144">
        <v>8607</v>
      </c>
      <c r="D47" s="20" t="s">
        <v>152</v>
      </c>
      <c r="E47" s="20" t="s">
        <v>188</v>
      </c>
      <c r="F47" s="24">
        <v>490</v>
      </c>
    </row>
    <row r="48" spans="1:6" ht="12.75">
      <c r="A48" s="145">
        <f t="shared" si="0"/>
        <v>41</v>
      </c>
      <c r="B48" s="143" t="s">
        <v>168</v>
      </c>
      <c r="C48" s="144">
        <v>8589</v>
      </c>
      <c r="D48" s="20" t="s">
        <v>189</v>
      </c>
      <c r="E48" s="20" t="s">
        <v>201</v>
      </c>
      <c r="F48" s="24">
        <v>565.25</v>
      </c>
    </row>
    <row r="49" spans="1:6" ht="12.75">
      <c r="A49" s="145">
        <f t="shared" si="0"/>
        <v>42</v>
      </c>
      <c r="B49" s="143" t="s">
        <v>168</v>
      </c>
      <c r="C49" s="144">
        <v>8585</v>
      </c>
      <c r="D49" s="20" t="s">
        <v>190</v>
      </c>
      <c r="E49" s="20" t="s">
        <v>191</v>
      </c>
      <c r="F49" s="24">
        <v>5712</v>
      </c>
    </row>
    <row r="50" spans="1:6" ht="12.75">
      <c r="A50" s="145">
        <f t="shared" si="0"/>
        <v>43</v>
      </c>
      <c r="B50" s="143" t="s">
        <v>168</v>
      </c>
      <c r="C50" s="144">
        <v>8586</v>
      </c>
      <c r="D50" s="20" t="s">
        <v>192</v>
      </c>
      <c r="E50" s="20" t="s">
        <v>202</v>
      </c>
      <c r="F50" s="24">
        <v>915</v>
      </c>
    </row>
    <row r="51" spans="1:6" ht="12.75">
      <c r="A51" s="145">
        <f t="shared" si="0"/>
        <v>44</v>
      </c>
      <c r="B51" s="143" t="s">
        <v>168</v>
      </c>
      <c r="C51" s="144">
        <v>8574</v>
      </c>
      <c r="D51" s="20" t="s">
        <v>192</v>
      </c>
      <c r="E51" s="20" t="s">
        <v>202</v>
      </c>
      <c r="F51" s="24">
        <v>1952</v>
      </c>
    </row>
    <row r="52" spans="1:6" ht="12.75">
      <c r="A52" s="145">
        <f t="shared" si="0"/>
        <v>45</v>
      </c>
      <c r="B52" s="143" t="s">
        <v>193</v>
      </c>
      <c r="C52" s="144">
        <v>8605</v>
      </c>
      <c r="D52" s="20" t="s">
        <v>194</v>
      </c>
      <c r="E52" s="20" t="s">
        <v>195</v>
      </c>
      <c r="F52" s="24">
        <v>9473.77</v>
      </c>
    </row>
    <row r="53" spans="1:6" ht="13.5" thickBot="1">
      <c r="A53" s="155">
        <f t="shared" si="0"/>
        <v>46</v>
      </c>
      <c r="B53" s="156" t="s">
        <v>193</v>
      </c>
      <c r="C53" s="157">
        <v>8619</v>
      </c>
      <c r="D53" s="158" t="s">
        <v>196</v>
      </c>
      <c r="E53" s="158" t="s">
        <v>197</v>
      </c>
      <c r="F53" s="159">
        <v>2249.1</v>
      </c>
    </row>
    <row r="54" spans="1:6" ht="13.5" thickBot="1">
      <c r="A54" s="160"/>
      <c r="B54" s="161"/>
      <c r="C54" s="162"/>
      <c r="D54" s="163"/>
      <c r="E54" s="164" t="s">
        <v>198</v>
      </c>
      <c r="F54" s="165">
        <f>SUM(F8:F53)</f>
        <v>2299584.6300000004</v>
      </c>
    </row>
  </sheetData>
  <sheetProtection selectLockedCells="1" selectUnlockedCells="1"/>
  <printOptions horizontalCentered="1"/>
  <pageMargins left="0.35433070866141736" right="0.35433070866141736" top="0.984251968503937" bottom="0.5905511811023623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29" t="s">
        <v>21</v>
      </c>
      <c r="B3" s="29"/>
      <c r="C3" s="29"/>
      <c r="D3" s="12"/>
    </row>
    <row r="4" spans="1:10" ht="19.5" customHeight="1">
      <c r="A4" s="30" t="s">
        <v>22</v>
      </c>
      <c r="B4" s="30"/>
      <c r="C4" s="30"/>
      <c r="D4" s="30"/>
      <c r="E4" s="30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9" t="s">
        <v>32</v>
      </c>
      <c r="C6" s="9" t="str">
        <f>personal!G6</f>
        <v>20-24 noiembrie 2019</v>
      </c>
      <c r="D6" s="16"/>
      <c r="E6" s="13"/>
      <c r="F6" s="13"/>
      <c r="G6" s="13"/>
      <c r="H6" s="13"/>
      <c r="I6" s="14"/>
      <c r="J6" s="14"/>
    </row>
    <row r="7" ht="13.5" thickBot="1"/>
    <row r="8" spans="1:5" ht="13.5" thickBot="1">
      <c r="A8" s="125" t="s">
        <v>16</v>
      </c>
      <c r="B8" s="126" t="s">
        <v>17</v>
      </c>
      <c r="C8" s="126" t="s">
        <v>18</v>
      </c>
      <c r="D8" s="126" t="s">
        <v>23</v>
      </c>
      <c r="E8" s="127" t="s">
        <v>19</v>
      </c>
    </row>
    <row r="9" spans="1:5" s="17" customFormat="1" ht="25.5">
      <c r="A9" s="128" t="s">
        <v>71</v>
      </c>
      <c r="B9" s="123" t="s">
        <v>93</v>
      </c>
      <c r="C9" s="114" t="s">
        <v>94</v>
      </c>
      <c r="D9" s="124" t="s">
        <v>95</v>
      </c>
      <c r="E9" s="129">
        <v>1494.64</v>
      </c>
    </row>
    <row r="10" spans="1:5" s="17" customFormat="1" ht="12.75">
      <c r="A10" s="27"/>
      <c r="B10" s="25"/>
      <c r="C10" s="26"/>
      <c r="D10" s="26"/>
      <c r="E10" s="28"/>
    </row>
    <row r="11" spans="1:5" s="17" customFormat="1" ht="12.75">
      <c r="A11" s="27"/>
      <c r="B11" s="25"/>
      <c r="C11" s="25"/>
      <c r="D11" s="26"/>
      <c r="E11" s="28"/>
    </row>
    <row r="12" spans="1:5" s="17" customFormat="1" ht="12.75">
      <c r="A12" s="27"/>
      <c r="B12" s="25"/>
      <c r="C12" s="26"/>
      <c r="D12" s="26"/>
      <c r="E12" s="28"/>
    </row>
    <row r="13" spans="1:5" s="17" customFormat="1" ht="12.75">
      <c r="A13" s="27"/>
      <c r="B13" s="25"/>
      <c r="C13" s="26"/>
      <c r="D13" s="26"/>
      <c r="E13" s="28"/>
    </row>
    <row r="14" spans="1:5" s="17" customFormat="1" ht="12.75">
      <c r="A14" s="27"/>
      <c r="B14" s="25"/>
      <c r="C14" s="26"/>
      <c r="D14" s="26"/>
      <c r="E14" s="28"/>
    </row>
    <row r="15" spans="1:5" s="17" customFormat="1" ht="12.75">
      <c r="A15" s="27"/>
      <c r="B15" s="25"/>
      <c r="C15" s="26"/>
      <c r="D15" s="26"/>
      <c r="E15" s="28"/>
    </row>
    <row r="16" spans="1:5" s="17" customFormat="1" ht="12.75">
      <c r="A16" s="27"/>
      <c r="B16" s="25"/>
      <c r="C16" s="26"/>
      <c r="D16" s="26"/>
      <c r="E16" s="28"/>
    </row>
    <row r="17" spans="1:5" s="17" customFormat="1" ht="13.5" thickBot="1">
      <c r="A17" s="116"/>
      <c r="B17" s="117"/>
      <c r="C17" s="118"/>
      <c r="D17" s="118"/>
      <c r="E17" s="119"/>
    </row>
    <row r="18" spans="1:5" ht="13.5" thickBot="1">
      <c r="A18" s="120" t="s">
        <v>20</v>
      </c>
      <c r="B18" s="121"/>
      <c r="C18" s="121"/>
      <c r="D18" s="121"/>
      <c r="E18" s="122">
        <f>SUM(E9:E17)</f>
        <v>1494.64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29" t="s">
        <v>21</v>
      </c>
      <c r="B3" s="29"/>
      <c r="C3" s="29"/>
      <c r="D3" s="12"/>
    </row>
    <row r="4" spans="1:10" ht="30" customHeight="1">
      <c r="A4" s="30" t="s">
        <v>31</v>
      </c>
      <c r="B4" s="30"/>
      <c r="C4" s="30"/>
      <c r="D4" s="30"/>
      <c r="E4" s="30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9" t="s">
        <v>32</v>
      </c>
      <c r="C6" s="9" t="str">
        <f>personal!G6</f>
        <v>20-24 noiembrie 2019</v>
      </c>
      <c r="D6" s="16"/>
      <c r="E6" s="13"/>
      <c r="F6" s="13"/>
      <c r="G6" s="13"/>
      <c r="H6" s="13"/>
      <c r="I6" s="14"/>
      <c r="J6" s="14"/>
    </row>
    <row r="7" ht="13.5" thickBot="1"/>
    <row r="8" spans="1:5" ht="13.5" thickBot="1">
      <c r="A8" s="125" t="s">
        <v>16</v>
      </c>
      <c r="B8" s="126" t="s">
        <v>17</v>
      </c>
      <c r="C8" s="126" t="s">
        <v>18</v>
      </c>
      <c r="D8" s="126" t="s">
        <v>23</v>
      </c>
      <c r="E8" s="127" t="s">
        <v>19</v>
      </c>
    </row>
    <row r="9" spans="1:5" s="17" customFormat="1" ht="25.5">
      <c r="A9" s="135" t="s">
        <v>68</v>
      </c>
      <c r="B9" s="136" t="s">
        <v>96</v>
      </c>
      <c r="C9" s="114" t="s">
        <v>97</v>
      </c>
      <c r="D9" s="124" t="s">
        <v>98</v>
      </c>
      <c r="E9" s="129">
        <v>614.59</v>
      </c>
    </row>
    <row r="10" spans="1:5" s="17" customFormat="1" ht="25.5">
      <c r="A10" s="133" t="s">
        <v>68</v>
      </c>
      <c r="B10" s="58" t="s">
        <v>99</v>
      </c>
      <c r="C10" s="132" t="s">
        <v>100</v>
      </c>
      <c r="D10" s="115" t="s">
        <v>98</v>
      </c>
      <c r="E10" s="134">
        <v>3401.03</v>
      </c>
    </row>
    <row r="11" spans="1:5" s="17" customFormat="1" ht="25.5">
      <c r="A11" s="133" t="s">
        <v>71</v>
      </c>
      <c r="B11" s="58" t="s">
        <v>101</v>
      </c>
      <c r="C11" s="132" t="s">
        <v>102</v>
      </c>
      <c r="D11" s="115" t="s">
        <v>103</v>
      </c>
      <c r="E11" s="134">
        <v>850</v>
      </c>
    </row>
    <row r="12" spans="1:5" s="17" customFormat="1" ht="25.5">
      <c r="A12" s="133" t="s">
        <v>71</v>
      </c>
      <c r="B12" s="58" t="s">
        <v>104</v>
      </c>
      <c r="C12" s="132" t="s">
        <v>105</v>
      </c>
      <c r="D12" s="115" t="s">
        <v>98</v>
      </c>
      <c r="E12" s="134">
        <v>697.66</v>
      </c>
    </row>
    <row r="13" spans="1:5" s="17" customFormat="1" ht="25.5">
      <c r="A13" s="133" t="s">
        <v>71</v>
      </c>
      <c r="B13" s="58" t="s">
        <v>106</v>
      </c>
      <c r="C13" s="132" t="s">
        <v>107</v>
      </c>
      <c r="D13" s="115" t="s">
        <v>98</v>
      </c>
      <c r="E13" s="134">
        <v>3953.42</v>
      </c>
    </row>
    <row r="14" spans="1:5" s="17" customFormat="1" ht="25.5">
      <c r="A14" s="133" t="s">
        <v>71</v>
      </c>
      <c r="B14" s="130" t="s">
        <v>108</v>
      </c>
      <c r="C14" s="132" t="s">
        <v>109</v>
      </c>
      <c r="D14" s="115" t="s">
        <v>98</v>
      </c>
      <c r="E14" s="134">
        <v>351.61</v>
      </c>
    </row>
    <row r="15" spans="1:5" s="17" customFormat="1" ht="25.5">
      <c r="A15" s="133" t="s">
        <v>71</v>
      </c>
      <c r="B15" s="130" t="s">
        <v>110</v>
      </c>
      <c r="C15" s="132" t="s">
        <v>111</v>
      </c>
      <c r="D15" s="115" t="s">
        <v>98</v>
      </c>
      <c r="E15" s="134">
        <v>1973.93</v>
      </c>
    </row>
    <row r="16" spans="1:5" s="17" customFormat="1" ht="38.25">
      <c r="A16" s="133" t="s">
        <v>71</v>
      </c>
      <c r="B16" s="130" t="s">
        <v>112</v>
      </c>
      <c r="C16" s="132" t="s">
        <v>113</v>
      </c>
      <c r="D16" s="115" t="s">
        <v>114</v>
      </c>
      <c r="E16" s="134">
        <v>5440.97</v>
      </c>
    </row>
    <row r="17" spans="1:5" s="17" customFormat="1" ht="25.5">
      <c r="A17" s="133" t="s">
        <v>74</v>
      </c>
      <c r="B17" s="130" t="s">
        <v>115</v>
      </c>
      <c r="C17" s="132" t="s">
        <v>116</v>
      </c>
      <c r="D17" s="115" t="s">
        <v>103</v>
      </c>
      <c r="E17" s="134">
        <v>350</v>
      </c>
    </row>
    <row r="18" spans="1:5" ht="25.5">
      <c r="A18" s="133" t="s">
        <v>74</v>
      </c>
      <c r="B18" s="130" t="s">
        <v>117</v>
      </c>
      <c r="C18" s="132" t="s">
        <v>116</v>
      </c>
      <c r="D18" s="115" t="s">
        <v>103</v>
      </c>
      <c r="E18" s="134">
        <v>2900</v>
      </c>
    </row>
    <row r="19" spans="1:5" ht="25.5">
      <c r="A19" s="133" t="s">
        <v>74</v>
      </c>
      <c r="B19" s="130" t="s">
        <v>118</v>
      </c>
      <c r="C19" s="132" t="s">
        <v>119</v>
      </c>
      <c r="D19" s="115" t="s">
        <v>103</v>
      </c>
      <c r="E19" s="134">
        <v>16050</v>
      </c>
    </row>
    <row r="20" spans="1:5" ht="25.5">
      <c r="A20" s="133" t="s">
        <v>74</v>
      </c>
      <c r="B20" s="130" t="s">
        <v>120</v>
      </c>
      <c r="C20" s="132" t="s">
        <v>121</v>
      </c>
      <c r="D20" s="115" t="s">
        <v>103</v>
      </c>
      <c r="E20" s="134">
        <v>1471</v>
      </c>
    </row>
    <row r="21" spans="1:5" ht="25.5">
      <c r="A21" s="133" t="s">
        <v>74</v>
      </c>
      <c r="B21" s="130" t="s">
        <v>122</v>
      </c>
      <c r="C21" s="132" t="s">
        <v>123</v>
      </c>
      <c r="D21" s="115" t="s">
        <v>103</v>
      </c>
      <c r="E21" s="134">
        <v>8020</v>
      </c>
    </row>
    <row r="22" spans="1:5" ht="25.5">
      <c r="A22" s="133" t="s">
        <v>124</v>
      </c>
      <c r="B22" s="130" t="s">
        <v>125</v>
      </c>
      <c r="C22" s="132" t="s">
        <v>126</v>
      </c>
      <c r="D22" s="115" t="s">
        <v>127</v>
      </c>
      <c r="E22" s="134">
        <v>203</v>
      </c>
    </row>
    <row r="23" spans="1:5" ht="26.25" thickBot="1">
      <c r="A23" s="137" t="s">
        <v>124</v>
      </c>
      <c r="B23" s="138" t="s">
        <v>128</v>
      </c>
      <c r="C23" s="139" t="s">
        <v>126</v>
      </c>
      <c r="D23" s="140" t="s">
        <v>127</v>
      </c>
      <c r="E23" s="141">
        <v>1099</v>
      </c>
    </row>
    <row r="24" spans="1:5" s="131" customFormat="1" ht="13.5" thickBot="1">
      <c r="A24" s="142"/>
      <c r="B24" s="121"/>
      <c r="C24" s="121"/>
      <c r="D24" s="121" t="s">
        <v>7</v>
      </c>
      <c r="E24" s="122">
        <f>SUM(E9:E23)</f>
        <v>47376.21000000001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9"/>
  <sheetViews>
    <sheetView zoomScalePageLayoutView="0" workbookViewId="0" topLeftCell="A1">
      <selection activeCell="E3" sqref="E3"/>
    </sheetView>
  </sheetViews>
  <sheetFormatPr defaultColWidth="10.421875" defaultRowHeight="12.75"/>
  <cols>
    <col min="1" max="1" width="9.421875" style="55" customWidth="1"/>
    <col min="2" max="2" width="17.28125" style="55" customWidth="1"/>
    <col min="3" max="3" width="14.7109375" style="55" customWidth="1"/>
    <col min="4" max="4" width="24.7109375" style="55" customWidth="1"/>
    <col min="5" max="5" width="49.7109375" style="55" customWidth="1"/>
    <col min="6" max="6" width="15.00390625" style="55" customWidth="1"/>
    <col min="7" max="16384" width="10.421875" style="55" customWidth="1"/>
  </cols>
  <sheetData>
    <row r="1" spans="1:6" ht="12.75">
      <c r="A1" s="5" t="s">
        <v>24</v>
      </c>
      <c r="B1" s="54"/>
      <c r="C1" s="6"/>
      <c r="D1" s="6"/>
      <c r="E1" s="54"/>
      <c r="F1" s="54"/>
    </row>
    <row r="2" spans="2:6" ht="12.75">
      <c r="B2" s="54"/>
      <c r="C2" s="54"/>
      <c r="D2" s="54"/>
      <c r="E2" s="54"/>
      <c r="F2" s="54"/>
    </row>
    <row r="3" spans="1:6" ht="12.75">
      <c r="A3" s="5" t="s">
        <v>25</v>
      </c>
      <c r="B3" s="6"/>
      <c r="C3" s="54"/>
      <c r="D3" s="6"/>
      <c r="E3" s="56"/>
      <c r="F3" s="54"/>
    </row>
    <row r="4" spans="1:6" ht="12.75">
      <c r="A4" s="5" t="s">
        <v>26</v>
      </c>
      <c r="B4" s="6"/>
      <c r="C4" s="54"/>
      <c r="D4" s="6"/>
      <c r="E4" s="54"/>
      <c r="F4" s="6"/>
    </row>
    <row r="5" spans="1:6" ht="12.75">
      <c r="A5" s="54"/>
      <c r="B5" s="6"/>
      <c r="C5" s="54"/>
      <c r="D5" s="54"/>
      <c r="E5" s="54"/>
      <c r="F5" s="54"/>
    </row>
    <row r="6" spans="1:6" ht="12.75">
      <c r="A6" s="54"/>
      <c r="B6" s="7"/>
      <c r="C6" s="19" t="s">
        <v>32</v>
      </c>
      <c r="D6" s="53" t="str">
        <f>personal!G6</f>
        <v>20-24 noiembrie 2019</v>
      </c>
      <c r="E6" s="54"/>
      <c r="F6" s="54"/>
    </row>
    <row r="7" spans="1:6" ht="13.5" thickBot="1">
      <c r="A7" s="54"/>
      <c r="B7" s="54"/>
      <c r="C7" s="54"/>
      <c r="D7" s="54"/>
      <c r="E7" s="54"/>
      <c r="F7" s="54"/>
    </row>
    <row r="8" spans="1:6" ht="51.75" thickBot="1">
      <c r="A8" s="75" t="s">
        <v>9</v>
      </c>
      <c r="B8" s="76" t="s">
        <v>10</v>
      </c>
      <c r="C8" s="77" t="s">
        <v>11</v>
      </c>
      <c r="D8" s="76" t="s">
        <v>27</v>
      </c>
      <c r="E8" s="76" t="s">
        <v>28</v>
      </c>
      <c r="F8" s="78" t="s">
        <v>29</v>
      </c>
    </row>
    <row r="9" spans="1:6" ht="12.75">
      <c r="A9" s="70">
        <v>1</v>
      </c>
      <c r="B9" s="71" t="s">
        <v>68</v>
      </c>
      <c r="C9" s="71">
        <v>33106</v>
      </c>
      <c r="D9" s="72" t="s">
        <v>69</v>
      </c>
      <c r="E9" s="73" t="s">
        <v>70</v>
      </c>
      <c r="F9" s="74">
        <v>1000</v>
      </c>
    </row>
    <row r="10" spans="1:6" ht="12.75">
      <c r="A10" s="65">
        <v>2</v>
      </c>
      <c r="B10" s="58" t="s">
        <v>71</v>
      </c>
      <c r="C10" s="58">
        <v>33166</v>
      </c>
      <c r="D10" s="59" t="s">
        <v>69</v>
      </c>
      <c r="E10" s="60" t="s">
        <v>72</v>
      </c>
      <c r="F10" s="66">
        <v>1200</v>
      </c>
    </row>
    <row r="11" spans="1:6" ht="12.75">
      <c r="A11" s="65">
        <v>3</v>
      </c>
      <c r="B11" s="58" t="s">
        <v>71</v>
      </c>
      <c r="C11" s="58">
        <v>33188</v>
      </c>
      <c r="D11" s="59" t="s">
        <v>69</v>
      </c>
      <c r="E11" s="60" t="s">
        <v>73</v>
      </c>
      <c r="F11" s="66">
        <v>1200</v>
      </c>
    </row>
    <row r="12" spans="1:6" ht="12.75">
      <c r="A12" s="65">
        <v>4</v>
      </c>
      <c r="B12" s="58" t="s">
        <v>71</v>
      </c>
      <c r="C12" s="58">
        <v>33189</v>
      </c>
      <c r="D12" s="59" t="s">
        <v>69</v>
      </c>
      <c r="E12" s="60" t="s">
        <v>73</v>
      </c>
      <c r="F12" s="66">
        <v>200</v>
      </c>
    </row>
    <row r="13" spans="1:256" ht="12.75">
      <c r="A13" s="65">
        <v>5</v>
      </c>
      <c r="B13" s="58" t="s">
        <v>74</v>
      </c>
      <c r="C13" s="58">
        <v>33203</v>
      </c>
      <c r="D13" s="59" t="s">
        <v>69</v>
      </c>
      <c r="E13" s="60" t="s">
        <v>75</v>
      </c>
      <c r="F13" s="66">
        <v>600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6" ht="12.75">
      <c r="A14" s="65">
        <v>6</v>
      </c>
      <c r="B14" s="58" t="s">
        <v>74</v>
      </c>
      <c r="C14" s="58">
        <v>33202</v>
      </c>
      <c r="D14" s="59" t="s">
        <v>69</v>
      </c>
      <c r="E14" s="60" t="s">
        <v>76</v>
      </c>
      <c r="F14" s="66">
        <v>700</v>
      </c>
    </row>
    <row r="15" spans="1:6" ht="12.75">
      <c r="A15" s="65">
        <v>7</v>
      </c>
      <c r="B15" s="61">
        <v>43787</v>
      </c>
      <c r="C15" s="62">
        <v>33101</v>
      </c>
      <c r="D15" s="62" t="s">
        <v>79</v>
      </c>
      <c r="E15" s="63" t="s">
        <v>81</v>
      </c>
      <c r="F15" s="67">
        <v>319</v>
      </c>
    </row>
    <row r="16" spans="1:6" ht="12.75">
      <c r="A16" s="65">
        <v>8</v>
      </c>
      <c r="B16" s="61">
        <v>43787</v>
      </c>
      <c r="C16" s="62">
        <v>33102</v>
      </c>
      <c r="D16" s="62" t="s">
        <v>77</v>
      </c>
      <c r="E16" s="63" t="s">
        <v>82</v>
      </c>
      <c r="F16" s="67">
        <v>13198.43</v>
      </c>
    </row>
    <row r="17" spans="1:6" ht="12.75">
      <c r="A17" s="65">
        <v>9</v>
      </c>
      <c r="B17" s="61">
        <v>43787</v>
      </c>
      <c r="C17" s="64">
        <v>33103</v>
      </c>
      <c r="D17" s="62" t="s">
        <v>79</v>
      </c>
      <c r="E17" s="63" t="s">
        <v>81</v>
      </c>
      <c r="F17" s="67">
        <v>1000</v>
      </c>
    </row>
    <row r="18" spans="1:6" ht="12.75">
      <c r="A18" s="65">
        <v>10</v>
      </c>
      <c r="B18" s="61">
        <v>43787</v>
      </c>
      <c r="C18" s="62">
        <v>33104</v>
      </c>
      <c r="D18" s="62" t="s">
        <v>79</v>
      </c>
      <c r="E18" s="63" t="s">
        <v>82</v>
      </c>
      <c r="F18" s="67">
        <v>46.3</v>
      </c>
    </row>
    <row r="19" spans="1:6" ht="12.75">
      <c r="A19" s="65">
        <v>11</v>
      </c>
      <c r="B19" s="61">
        <v>43787</v>
      </c>
      <c r="C19" s="62">
        <v>33105</v>
      </c>
      <c r="D19" s="62" t="s">
        <v>79</v>
      </c>
      <c r="E19" s="63" t="s">
        <v>82</v>
      </c>
      <c r="F19" s="67">
        <v>100</v>
      </c>
    </row>
    <row r="20" spans="1:6" ht="12.75">
      <c r="A20" s="65">
        <v>12</v>
      </c>
      <c r="B20" s="61">
        <v>43787</v>
      </c>
      <c r="C20" s="62">
        <v>33107</v>
      </c>
      <c r="D20" s="62" t="s">
        <v>79</v>
      </c>
      <c r="E20" s="63" t="s">
        <v>82</v>
      </c>
      <c r="F20" s="67">
        <v>3346</v>
      </c>
    </row>
    <row r="21" spans="1:6" ht="12.75">
      <c r="A21" s="65">
        <v>13</v>
      </c>
      <c r="B21" s="61">
        <v>43787</v>
      </c>
      <c r="C21" s="62">
        <v>33108</v>
      </c>
      <c r="D21" s="62" t="s">
        <v>79</v>
      </c>
      <c r="E21" s="63" t="s">
        <v>82</v>
      </c>
      <c r="F21" s="67">
        <v>306</v>
      </c>
    </row>
    <row r="22" spans="1:6" ht="12.75">
      <c r="A22" s="65">
        <v>14</v>
      </c>
      <c r="B22" s="61">
        <v>43787</v>
      </c>
      <c r="C22" s="62">
        <v>8468</v>
      </c>
      <c r="D22" s="62" t="s">
        <v>83</v>
      </c>
      <c r="E22" s="63" t="s">
        <v>84</v>
      </c>
      <c r="F22" s="67">
        <v>400</v>
      </c>
    </row>
    <row r="23" spans="1:6" ht="12.75">
      <c r="A23" s="65">
        <v>15</v>
      </c>
      <c r="B23" s="61">
        <v>43787</v>
      </c>
      <c r="C23" s="62">
        <v>33114</v>
      </c>
      <c r="D23" s="62" t="s">
        <v>77</v>
      </c>
      <c r="E23" s="63" t="s">
        <v>85</v>
      </c>
      <c r="F23" s="67">
        <v>141.61</v>
      </c>
    </row>
    <row r="24" spans="1:6" ht="12.75">
      <c r="A24" s="65">
        <v>16</v>
      </c>
      <c r="B24" s="61">
        <v>43787</v>
      </c>
      <c r="C24" s="62">
        <v>33115</v>
      </c>
      <c r="D24" s="62" t="s">
        <v>79</v>
      </c>
      <c r="E24" s="63" t="s">
        <v>82</v>
      </c>
      <c r="F24" s="67">
        <v>1193.3</v>
      </c>
    </row>
    <row r="25" spans="1:6" ht="12.75">
      <c r="A25" s="65">
        <v>17</v>
      </c>
      <c r="B25" s="61">
        <v>43787</v>
      </c>
      <c r="C25" s="62">
        <v>33116</v>
      </c>
      <c r="D25" s="62" t="s">
        <v>77</v>
      </c>
      <c r="E25" s="63" t="s">
        <v>85</v>
      </c>
      <c r="F25" s="67">
        <v>15</v>
      </c>
    </row>
    <row r="26" spans="1:6" ht="12.75">
      <c r="A26" s="65">
        <v>18</v>
      </c>
      <c r="B26" s="61">
        <v>43787</v>
      </c>
      <c r="C26" s="62">
        <v>33117</v>
      </c>
      <c r="D26" s="62" t="s">
        <v>77</v>
      </c>
      <c r="E26" s="63" t="s">
        <v>86</v>
      </c>
      <c r="F26" s="67">
        <v>700</v>
      </c>
    </row>
    <row r="27" spans="1:6" ht="12.75">
      <c r="A27" s="65">
        <v>19</v>
      </c>
      <c r="B27" s="61">
        <v>43787</v>
      </c>
      <c r="C27" s="62">
        <v>33118</v>
      </c>
      <c r="D27" s="62" t="s">
        <v>79</v>
      </c>
      <c r="E27" s="63" t="s">
        <v>82</v>
      </c>
      <c r="F27" s="67">
        <v>500</v>
      </c>
    </row>
    <row r="28" spans="1:6" ht="12.75">
      <c r="A28" s="65">
        <v>20</v>
      </c>
      <c r="B28" s="61">
        <v>43787</v>
      </c>
      <c r="C28" s="62">
        <v>33119</v>
      </c>
      <c r="D28" s="62" t="s">
        <v>79</v>
      </c>
      <c r="E28" s="63" t="s">
        <v>82</v>
      </c>
      <c r="F28" s="68">
        <v>6000</v>
      </c>
    </row>
    <row r="29" spans="1:6" ht="12.75">
      <c r="A29" s="65">
        <v>21</v>
      </c>
      <c r="B29" s="61">
        <v>43787</v>
      </c>
      <c r="C29" s="62">
        <v>33120</v>
      </c>
      <c r="D29" s="62" t="s">
        <v>77</v>
      </c>
      <c r="E29" s="63" t="s">
        <v>85</v>
      </c>
      <c r="F29" s="67">
        <v>163.03</v>
      </c>
    </row>
    <row r="30" spans="1:6" ht="12.75">
      <c r="A30" s="65">
        <v>22</v>
      </c>
      <c r="B30" s="61">
        <v>43787</v>
      </c>
      <c r="C30" s="62">
        <v>33121</v>
      </c>
      <c r="D30" s="62" t="s">
        <v>79</v>
      </c>
      <c r="E30" s="63" t="s">
        <v>82</v>
      </c>
      <c r="F30" s="67">
        <v>645</v>
      </c>
    </row>
    <row r="31" spans="1:6" ht="12.75">
      <c r="A31" s="65">
        <v>23</v>
      </c>
      <c r="B31" s="61">
        <v>43787</v>
      </c>
      <c r="C31" s="62">
        <v>33122</v>
      </c>
      <c r="D31" s="62" t="s">
        <v>79</v>
      </c>
      <c r="E31" s="63" t="s">
        <v>87</v>
      </c>
      <c r="F31" s="67">
        <v>8896.65</v>
      </c>
    </row>
    <row r="32" spans="1:6" ht="12.75">
      <c r="A32" s="65">
        <v>24</v>
      </c>
      <c r="B32" s="61">
        <v>43787</v>
      </c>
      <c r="C32" s="62">
        <v>33123</v>
      </c>
      <c r="D32" s="62" t="s">
        <v>77</v>
      </c>
      <c r="E32" s="63" t="s">
        <v>82</v>
      </c>
      <c r="F32" s="67">
        <v>1693</v>
      </c>
    </row>
    <row r="33" spans="1:6" ht="12.75">
      <c r="A33" s="65">
        <v>25</v>
      </c>
      <c r="B33" s="61">
        <v>43787</v>
      </c>
      <c r="C33" s="62">
        <v>33124</v>
      </c>
      <c r="D33" s="62" t="s">
        <v>79</v>
      </c>
      <c r="E33" s="63" t="s">
        <v>82</v>
      </c>
      <c r="F33" s="67">
        <v>483</v>
      </c>
    </row>
    <row r="34" spans="1:6" ht="12.75">
      <c r="A34" s="65">
        <v>26</v>
      </c>
      <c r="B34" s="61">
        <v>43787</v>
      </c>
      <c r="C34" s="62">
        <v>33125</v>
      </c>
      <c r="D34" s="62" t="s">
        <v>77</v>
      </c>
      <c r="E34" s="63" t="s">
        <v>82</v>
      </c>
      <c r="F34" s="67">
        <v>1020</v>
      </c>
    </row>
    <row r="35" spans="1:6" ht="12.75">
      <c r="A35" s="65">
        <v>27</v>
      </c>
      <c r="B35" s="61">
        <v>43787</v>
      </c>
      <c r="C35" s="62">
        <v>33126</v>
      </c>
      <c r="D35" s="62" t="s">
        <v>79</v>
      </c>
      <c r="E35" s="63" t="s">
        <v>82</v>
      </c>
      <c r="F35" s="67">
        <v>1600</v>
      </c>
    </row>
    <row r="36" spans="1:6" ht="12.75">
      <c r="A36" s="65">
        <v>28</v>
      </c>
      <c r="B36" s="61">
        <v>43787</v>
      </c>
      <c r="C36" s="62">
        <v>33127</v>
      </c>
      <c r="D36" s="62" t="s">
        <v>79</v>
      </c>
      <c r="E36" s="63" t="s">
        <v>82</v>
      </c>
      <c r="F36" s="67">
        <v>640</v>
      </c>
    </row>
    <row r="37" spans="1:6" ht="12.75">
      <c r="A37" s="65">
        <v>29</v>
      </c>
      <c r="B37" s="61">
        <v>43787</v>
      </c>
      <c r="C37" s="62">
        <v>33128</v>
      </c>
      <c r="D37" s="62" t="s">
        <v>79</v>
      </c>
      <c r="E37" s="63" t="s">
        <v>82</v>
      </c>
      <c r="F37" s="67">
        <v>1494</v>
      </c>
    </row>
    <row r="38" spans="1:6" ht="12.75">
      <c r="A38" s="65">
        <v>30</v>
      </c>
      <c r="B38" s="61">
        <v>43787</v>
      </c>
      <c r="C38" s="62">
        <v>33129</v>
      </c>
      <c r="D38" s="62" t="s">
        <v>79</v>
      </c>
      <c r="E38" s="63" t="s">
        <v>82</v>
      </c>
      <c r="F38" s="67">
        <v>1190</v>
      </c>
    </row>
    <row r="39" spans="1:6" ht="12.75">
      <c r="A39" s="65">
        <v>31</v>
      </c>
      <c r="B39" s="61">
        <v>43787</v>
      </c>
      <c r="C39" s="62">
        <v>33130</v>
      </c>
      <c r="D39" s="62" t="s">
        <v>77</v>
      </c>
      <c r="E39" s="63" t="s">
        <v>82</v>
      </c>
      <c r="F39" s="67">
        <v>3550</v>
      </c>
    </row>
    <row r="40" spans="1:6" ht="12.75">
      <c r="A40" s="65">
        <v>32</v>
      </c>
      <c r="B40" s="61">
        <v>43787</v>
      </c>
      <c r="C40" s="62">
        <v>33131</v>
      </c>
      <c r="D40" s="62" t="s">
        <v>77</v>
      </c>
      <c r="E40" s="63" t="s">
        <v>82</v>
      </c>
      <c r="F40" s="67">
        <v>2228</v>
      </c>
    </row>
    <row r="41" spans="1:6" ht="12.75">
      <c r="A41" s="65">
        <v>33</v>
      </c>
      <c r="B41" s="61">
        <v>43787</v>
      </c>
      <c r="C41" s="62">
        <v>33132</v>
      </c>
      <c r="D41" s="62" t="s">
        <v>79</v>
      </c>
      <c r="E41" s="63" t="s">
        <v>82</v>
      </c>
      <c r="F41" s="67">
        <v>800</v>
      </c>
    </row>
    <row r="42" spans="1:6" ht="12.75">
      <c r="A42" s="65">
        <v>34</v>
      </c>
      <c r="B42" s="61">
        <v>43787</v>
      </c>
      <c r="C42" s="62">
        <v>33109</v>
      </c>
      <c r="D42" s="62" t="s">
        <v>88</v>
      </c>
      <c r="E42" s="63" t="s">
        <v>89</v>
      </c>
      <c r="F42" s="67">
        <v>200</v>
      </c>
    </row>
    <row r="43" spans="1:6" ht="12.75">
      <c r="A43" s="65">
        <v>35</v>
      </c>
      <c r="B43" s="61">
        <v>43787</v>
      </c>
      <c r="C43" s="62">
        <v>33110</v>
      </c>
      <c r="D43" s="62" t="s">
        <v>88</v>
      </c>
      <c r="E43" s="63" t="s">
        <v>89</v>
      </c>
      <c r="F43" s="67">
        <v>55</v>
      </c>
    </row>
    <row r="44" spans="1:6" ht="12.75">
      <c r="A44" s="65">
        <v>36</v>
      </c>
      <c r="B44" s="61">
        <v>43787</v>
      </c>
      <c r="C44" s="62">
        <v>33111</v>
      </c>
      <c r="D44" s="62" t="s">
        <v>88</v>
      </c>
      <c r="E44" s="63" t="s">
        <v>89</v>
      </c>
      <c r="F44" s="69">
        <v>50</v>
      </c>
    </row>
    <row r="45" spans="1:6" ht="12.75">
      <c r="A45" s="65">
        <v>37</v>
      </c>
      <c r="B45" s="61">
        <v>43787</v>
      </c>
      <c r="C45" s="62">
        <v>33112</v>
      </c>
      <c r="D45" s="62" t="s">
        <v>88</v>
      </c>
      <c r="E45" s="63" t="s">
        <v>89</v>
      </c>
      <c r="F45" s="67">
        <v>60</v>
      </c>
    </row>
    <row r="46" spans="1:6" ht="12.75">
      <c r="A46" s="65">
        <v>38</v>
      </c>
      <c r="B46" s="61">
        <v>43787</v>
      </c>
      <c r="C46" s="62">
        <v>33113</v>
      </c>
      <c r="D46" s="62" t="s">
        <v>88</v>
      </c>
      <c r="E46" s="63" t="s">
        <v>89</v>
      </c>
      <c r="F46" s="67">
        <v>200</v>
      </c>
    </row>
    <row r="47" spans="1:6" ht="12.75">
      <c r="A47" s="65">
        <v>39</v>
      </c>
      <c r="B47" s="61">
        <v>43788</v>
      </c>
      <c r="C47" s="62">
        <v>8564</v>
      </c>
      <c r="D47" s="62" t="s">
        <v>77</v>
      </c>
      <c r="E47" s="63" t="s">
        <v>90</v>
      </c>
      <c r="F47" s="67">
        <v>1608364.11</v>
      </c>
    </row>
    <row r="48" spans="1:6" ht="12.75">
      <c r="A48" s="65">
        <v>40</v>
      </c>
      <c r="B48" s="61">
        <v>43788</v>
      </c>
      <c r="C48" s="62">
        <v>8558</v>
      </c>
      <c r="D48" s="62" t="s">
        <v>83</v>
      </c>
      <c r="E48" s="63" t="s">
        <v>91</v>
      </c>
      <c r="F48" s="67">
        <v>550000</v>
      </c>
    </row>
    <row r="49" spans="1:6" ht="12.75">
      <c r="A49" s="65">
        <v>41</v>
      </c>
      <c r="B49" s="61">
        <v>43788</v>
      </c>
      <c r="C49" s="62">
        <v>8561</v>
      </c>
      <c r="D49" s="62" t="s">
        <v>77</v>
      </c>
      <c r="E49" s="63" t="s">
        <v>90</v>
      </c>
      <c r="F49" s="67">
        <v>254576.07</v>
      </c>
    </row>
    <row r="50" spans="1:6" ht="12.75">
      <c r="A50" s="65">
        <v>42</v>
      </c>
      <c r="B50" s="61">
        <v>43788</v>
      </c>
      <c r="C50" s="62">
        <v>8557</v>
      </c>
      <c r="D50" s="62" t="s">
        <v>88</v>
      </c>
      <c r="E50" s="63" t="s">
        <v>92</v>
      </c>
      <c r="F50" s="67">
        <v>3413</v>
      </c>
    </row>
    <row r="51" spans="1:6" ht="12.75">
      <c r="A51" s="65">
        <v>43</v>
      </c>
      <c r="B51" s="61">
        <v>43788</v>
      </c>
      <c r="C51" s="62">
        <v>8559</v>
      </c>
      <c r="D51" s="62" t="s">
        <v>88</v>
      </c>
      <c r="E51" s="63" t="s">
        <v>92</v>
      </c>
      <c r="F51" s="67">
        <v>103322</v>
      </c>
    </row>
    <row r="52" spans="1:6" ht="12.75">
      <c r="A52" s="65">
        <v>44</v>
      </c>
      <c r="B52" s="61">
        <v>43788</v>
      </c>
      <c r="C52" s="62">
        <v>8562</v>
      </c>
      <c r="D52" s="62" t="s">
        <v>88</v>
      </c>
      <c r="E52" s="63" t="s">
        <v>92</v>
      </c>
      <c r="F52" s="67">
        <v>183615</v>
      </c>
    </row>
    <row r="53" spans="1:6" ht="12.75">
      <c r="A53" s="65">
        <v>45</v>
      </c>
      <c r="B53" s="61">
        <v>43788</v>
      </c>
      <c r="C53" s="62">
        <v>33133</v>
      </c>
      <c r="D53" s="62" t="s">
        <v>77</v>
      </c>
      <c r="E53" s="63" t="s">
        <v>86</v>
      </c>
      <c r="F53" s="67">
        <v>600</v>
      </c>
    </row>
    <row r="54" spans="1:6" ht="12.75">
      <c r="A54" s="65">
        <v>46</v>
      </c>
      <c r="B54" s="61">
        <v>43788</v>
      </c>
      <c r="C54" s="62">
        <v>33134</v>
      </c>
      <c r="D54" s="62" t="s">
        <v>79</v>
      </c>
      <c r="E54" s="63" t="s">
        <v>82</v>
      </c>
      <c r="F54" s="67">
        <v>1500</v>
      </c>
    </row>
    <row r="55" spans="1:6" ht="12.75">
      <c r="A55" s="65">
        <v>47</v>
      </c>
      <c r="B55" s="61">
        <v>43788</v>
      </c>
      <c r="C55" s="62">
        <v>33135</v>
      </c>
      <c r="D55" s="62" t="s">
        <v>79</v>
      </c>
      <c r="E55" s="63" t="s">
        <v>82</v>
      </c>
      <c r="F55" s="67">
        <v>1820</v>
      </c>
    </row>
    <row r="56" spans="1:6" ht="12.75">
      <c r="A56" s="65">
        <v>48</v>
      </c>
      <c r="B56" s="61">
        <v>43788</v>
      </c>
      <c r="C56" s="62">
        <v>33136</v>
      </c>
      <c r="D56" s="62" t="s">
        <v>77</v>
      </c>
      <c r="E56" s="63" t="s">
        <v>82</v>
      </c>
      <c r="F56" s="67">
        <v>450</v>
      </c>
    </row>
    <row r="57" spans="1:6" ht="12.75">
      <c r="A57" s="65">
        <v>49</v>
      </c>
      <c r="B57" s="61">
        <v>43789</v>
      </c>
      <c r="C57" s="62">
        <v>8592</v>
      </c>
      <c r="D57" s="62" t="s">
        <v>88</v>
      </c>
      <c r="E57" s="63" t="s">
        <v>92</v>
      </c>
      <c r="F57" s="67">
        <v>8388</v>
      </c>
    </row>
    <row r="58" spans="1:6" ht="12.75">
      <c r="A58" s="65">
        <v>50</v>
      </c>
      <c r="B58" s="61">
        <v>43789</v>
      </c>
      <c r="C58" s="62">
        <v>8593</v>
      </c>
      <c r="D58" s="62" t="s">
        <v>88</v>
      </c>
      <c r="E58" s="63" t="s">
        <v>92</v>
      </c>
      <c r="F58" s="67">
        <v>2948</v>
      </c>
    </row>
    <row r="59" spans="1:6" ht="12.75">
      <c r="A59" s="65">
        <v>51</v>
      </c>
      <c r="B59" s="61">
        <v>43789</v>
      </c>
      <c r="C59" s="62">
        <v>8594</v>
      </c>
      <c r="D59" s="62" t="s">
        <v>88</v>
      </c>
      <c r="E59" s="63" t="s">
        <v>92</v>
      </c>
      <c r="F59" s="67">
        <v>12051</v>
      </c>
    </row>
    <row r="60" spans="1:6" ht="12.75">
      <c r="A60" s="65">
        <v>52</v>
      </c>
      <c r="B60" s="61">
        <v>43789</v>
      </c>
      <c r="C60" s="62">
        <v>8578</v>
      </c>
      <c r="D60" s="62" t="s">
        <v>88</v>
      </c>
      <c r="E60" s="63" t="s">
        <v>92</v>
      </c>
      <c r="F60" s="67">
        <v>4980</v>
      </c>
    </row>
    <row r="61" spans="1:6" ht="12.75">
      <c r="A61" s="65">
        <v>53</v>
      </c>
      <c r="B61" s="61">
        <v>43789</v>
      </c>
      <c r="C61" s="62">
        <v>8577</v>
      </c>
      <c r="D61" s="62" t="s">
        <v>88</v>
      </c>
      <c r="E61" s="63" t="s">
        <v>92</v>
      </c>
      <c r="F61" s="67">
        <v>65331</v>
      </c>
    </row>
    <row r="62" spans="1:6" ht="12.75">
      <c r="A62" s="65">
        <v>54</v>
      </c>
      <c r="B62" s="61">
        <v>43789</v>
      </c>
      <c r="C62" s="62">
        <v>8576</v>
      </c>
      <c r="D62" s="62" t="s">
        <v>88</v>
      </c>
      <c r="E62" s="63" t="s">
        <v>92</v>
      </c>
      <c r="F62" s="67">
        <v>228</v>
      </c>
    </row>
    <row r="63" spans="1:6" ht="12.75">
      <c r="A63" s="65">
        <v>55</v>
      </c>
      <c r="B63" s="61">
        <v>43789</v>
      </c>
      <c r="C63" s="62">
        <v>33193</v>
      </c>
      <c r="D63" s="62" t="s">
        <v>88</v>
      </c>
      <c r="E63" s="63" t="s">
        <v>89</v>
      </c>
      <c r="F63" s="67">
        <v>100</v>
      </c>
    </row>
    <row r="64" spans="1:6" ht="12.75">
      <c r="A64" s="65">
        <v>56</v>
      </c>
      <c r="B64" s="61">
        <v>43789</v>
      </c>
      <c r="C64" s="62">
        <v>33194</v>
      </c>
      <c r="D64" s="62" t="s">
        <v>88</v>
      </c>
      <c r="E64" s="63" t="s">
        <v>89</v>
      </c>
      <c r="F64" s="67">
        <v>300</v>
      </c>
    </row>
    <row r="65" spans="1:6" ht="12.75">
      <c r="A65" s="65">
        <v>57</v>
      </c>
      <c r="B65" s="61">
        <v>43789</v>
      </c>
      <c r="C65" s="62">
        <v>33195</v>
      </c>
      <c r="D65" s="62" t="s">
        <v>88</v>
      </c>
      <c r="E65" s="63" t="s">
        <v>89</v>
      </c>
      <c r="F65" s="67">
        <v>200</v>
      </c>
    </row>
    <row r="66" spans="1:6" ht="12.75">
      <c r="A66" s="65">
        <v>58</v>
      </c>
      <c r="B66" s="61">
        <v>43789</v>
      </c>
      <c r="C66" s="62">
        <v>33190</v>
      </c>
      <c r="D66" s="62" t="s">
        <v>88</v>
      </c>
      <c r="E66" s="63" t="s">
        <v>89</v>
      </c>
      <c r="F66" s="67">
        <v>100</v>
      </c>
    </row>
    <row r="67" spans="1:6" ht="12.75">
      <c r="A67" s="65">
        <v>59</v>
      </c>
      <c r="B67" s="61">
        <v>43789</v>
      </c>
      <c r="C67" s="62">
        <v>33191</v>
      </c>
      <c r="D67" s="62" t="s">
        <v>88</v>
      </c>
      <c r="E67" s="63" t="s">
        <v>89</v>
      </c>
      <c r="F67" s="67">
        <v>50</v>
      </c>
    </row>
    <row r="68" spans="1:6" ht="12.75">
      <c r="A68" s="65">
        <v>60</v>
      </c>
      <c r="B68" s="61">
        <v>43789</v>
      </c>
      <c r="C68" s="62">
        <v>33183</v>
      </c>
      <c r="D68" s="62" t="s">
        <v>88</v>
      </c>
      <c r="E68" s="63" t="s">
        <v>89</v>
      </c>
      <c r="F68" s="67">
        <v>550</v>
      </c>
    </row>
    <row r="69" spans="1:6" ht="12.75">
      <c r="A69" s="65">
        <v>61</v>
      </c>
      <c r="B69" s="61">
        <v>43789</v>
      </c>
      <c r="C69" s="62">
        <v>8575</v>
      </c>
      <c r="D69" s="62" t="s">
        <v>83</v>
      </c>
      <c r="E69" s="63" t="s">
        <v>91</v>
      </c>
      <c r="F69" s="67">
        <v>346000</v>
      </c>
    </row>
    <row r="70" spans="1:6" ht="12.75">
      <c r="A70" s="65">
        <v>62</v>
      </c>
      <c r="B70" s="61">
        <v>43789</v>
      </c>
      <c r="C70" s="62">
        <v>33184</v>
      </c>
      <c r="D70" s="62" t="s">
        <v>88</v>
      </c>
      <c r="E70" s="63" t="s">
        <v>89</v>
      </c>
      <c r="F70" s="67">
        <v>150</v>
      </c>
    </row>
    <row r="71" spans="1:6" ht="12.75">
      <c r="A71" s="65">
        <v>63</v>
      </c>
      <c r="B71" s="61">
        <v>43789</v>
      </c>
      <c r="C71" s="62">
        <v>33185</v>
      </c>
      <c r="D71" s="62" t="s">
        <v>88</v>
      </c>
      <c r="E71" s="63" t="s">
        <v>89</v>
      </c>
      <c r="F71" s="67">
        <v>150</v>
      </c>
    </row>
    <row r="72" spans="1:6" ht="12.75">
      <c r="A72" s="65">
        <v>64</v>
      </c>
      <c r="B72" s="61">
        <v>43789</v>
      </c>
      <c r="C72" s="62">
        <v>33186</v>
      </c>
      <c r="D72" s="62" t="s">
        <v>88</v>
      </c>
      <c r="E72" s="63" t="s">
        <v>89</v>
      </c>
      <c r="F72" s="67">
        <v>150</v>
      </c>
    </row>
    <row r="73" spans="1:6" ht="12.75">
      <c r="A73" s="65">
        <v>65</v>
      </c>
      <c r="B73" s="61">
        <v>43789</v>
      </c>
      <c r="C73" s="62">
        <v>33182</v>
      </c>
      <c r="D73" s="62" t="s">
        <v>88</v>
      </c>
      <c r="E73" s="63" t="s">
        <v>89</v>
      </c>
      <c r="F73" s="67">
        <v>40</v>
      </c>
    </row>
    <row r="74" spans="1:6" ht="12.75">
      <c r="A74" s="65">
        <v>66</v>
      </c>
      <c r="B74" s="61">
        <v>43789</v>
      </c>
      <c r="C74" s="62">
        <v>33180</v>
      </c>
      <c r="D74" s="62" t="s">
        <v>88</v>
      </c>
      <c r="E74" s="63" t="s">
        <v>89</v>
      </c>
      <c r="F74" s="67">
        <v>200</v>
      </c>
    </row>
    <row r="75" spans="1:6" ht="12.75">
      <c r="A75" s="65">
        <v>67</v>
      </c>
      <c r="B75" s="61">
        <v>43789</v>
      </c>
      <c r="C75" s="62">
        <v>33178</v>
      </c>
      <c r="D75" s="62" t="s">
        <v>88</v>
      </c>
      <c r="E75" s="63" t="s">
        <v>89</v>
      </c>
      <c r="F75" s="67">
        <v>100</v>
      </c>
    </row>
    <row r="76" spans="1:6" ht="12.75">
      <c r="A76" s="65">
        <v>68</v>
      </c>
      <c r="B76" s="61">
        <v>43789</v>
      </c>
      <c r="C76" s="62">
        <v>33170</v>
      </c>
      <c r="D76" s="62" t="s">
        <v>88</v>
      </c>
      <c r="E76" s="63" t="s">
        <v>89</v>
      </c>
      <c r="F76" s="67">
        <v>400</v>
      </c>
    </row>
    <row r="77" spans="1:6" ht="12.75">
      <c r="A77" s="65">
        <v>69</v>
      </c>
      <c r="B77" s="61">
        <v>43789</v>
      </c>
      <c r="C77" s="62">
        <v>33165</v>
      </c>
      <c r="D77" s="62" t="s">
        <v>88</v>
      </c>
      <c r="E77" s="63" t="s">
        <v>89</v>
      </c>
      <c r="F77" s="67">
        <v>50</v>
      </c>
    </row>
    <row r="78" spans="1:6" ht="12.75">
      <c r="A78" s="65">
        <v>70</v>
      </c>
      <c r="B78" s="61">
        <v>43789</v>
      </c>
      <c r="C78" s="62">
        <v>33152</v>
      </c>
      <c r="D78" s="62" t="s">
        <v>88</v>
      </c>
      <c r="E78" s="63" t="s">
        <v>89</v>
      </c>
      <c r="F78" s="67">
        <v>150</v>
      </c>
    </row>
    <row r="79" spans="1:6" ht="12.75">
      <c r="A79" s="65">
        <v>71</v>
      </c>
      <c r="B79" s="61">
        <v>43789</v>
      </c>
      <c r="C79" s="62">
        <v>33153</v>
      </c>
      <c r="D79" s="62" t="s">
        <v>88</v>
      </c>
      <c r="E79" s="63" t="s">
        <v>89</v>
      </c>
      <c r="F79" s="67">
        <v>200</v>
      </c>
    </row>
    <row r="80" spans="1:6" ht="12.75">
      <c r="A80" s="65">
        <v>72</v>
      </c>
      <c r="B80" s="61">
        <v>43789</v>
      </c>
      <c r="C80" s="62">
        <v>33154</v>
      </c>
      <c r="D80" s="62" t="s">
        <v>88</v>
      </c>
      <c r="E80" s="63" t="s">
        <v>89</v>
      </c>
      <c r="F80" s="67">
        <v>100</v>
      </c>
    </row>
    <row r="81" spans="1:6" ht="12.75">
      <c r="A81" s="65">
        <v>73</v>
      </c>
      <c r="B81" s="61">
        <v>43789</v>
      </c>
      <c r="C81" s="62">
        <v>33155</v>
      </c>
      <c r="D81" s="62" t="s">
        <v>88</v>
      </c>
      <c r="E81" s="63" t="s">
        <v>89</v>
      </c>
      <c r="F81" s="67">
        <v>250</v>
      </c>
    </row>
    <row r="82" spans="1:6" ht="12.75">
      <c r="A82" s="65">
        <v>74</v>
      </c>
      <c r="B82" s="61">
        <v>43789</v>
      </c>
      <c r="C82" s="62">
        <v>33156</v>
      </c>
      <c r="D82" s="62" t="s">
        <v>88</v>
      </c>
      <c r="E82" s="63" t="s">
        <v>89</v>
      </c>
      <c r="F82" s="67">
        <v>100</v>
      </c>
    </row>
    <row r="83" spans="1:6" ht="12.75">
      <c r="A83" s="65">
        <v>75</v>
      </c>
      <c r="B83" s="61">
        <v>43789</v>
      </c>
      <c r="C83" s="62">
        <v>33157</v>
      </c>
      <c r="D83" s="62" t="s">
        <v>88</v>
      </c>
      <c r="E83" s="63" t="s">
        <v>89</v>
      </c>
      <c r="F83" s="67">
        <v>25</v>
      </c>
    </row>
    <row r="84" spans="1:6" ht="12.75">
      <c r="A84" s="65">
        <v>76</v>
      </c>
      <c r="B84" s="61">
        <v>43789</v>
      </c>
      <c r="C84" s="62">
        <v>33158</v>
      </c>
      <c r="D84" s="62" t="s">
        <v>88</v>
      </c>
      <c r="E84" s="63" t="s">
        <v>89</v>
      </c>
      <c r="F84" s="67">
        <v>600</v>
      </c>
    </row>
    <row r="85" spans="1:6" ht="12.75">
      <c r="A85" s="65">
        <v>77</v>
      </c>
      <c r="B85" s="61">
        <v>43789</v>
      </c>
      <c r="C85" s="62">
        <v>33159</v>
      </c>
      <c r="D85" s="62" t="s">
        <v>88</v>
      </c>
      <c r="E85" s="63" t="s">
        <v>89</v>
      </c>
      <c r="F85" s="67">
        <v>100</v>
      </c>
    </row>
    <row r="86" spans="1:6" ht="12.75">
      <c r="A86" s="65">
        <v>78</v>
      </c>
      <c r="B86" s="61">
        <v>43789</v>
      </c>
      <c r="C86" s="62">
        <v>33142</v>
      </c>
      <c r="D86" s="62" t="s">
        <v>88</v>
      </c>
      <c r="E86" s="63" t="s">
        <v>89</v>
      </c>
      <c r="F86" s="67">
        <v>105</v>
      </c>
    </row>
    <row r="87" spans="1:6" ht="12.75">
      <c r="A87" s="65">
        <v>79</v>
      </c>
      <c r="B87" s="61">
        <v>43789</v>
      </c>
      <c r="C87" s="62">
        <v>33143</v>
      </c>
      <c r="D87" s="62" t="s">
        <v>88</v>
      </c>
      <c r="E87" s="63" t="s">
        <v>89</v>
      </c>
      <c r="F87" s="67">
        <v>10</v>
      </c>
    </row>
    <row r="88" spans="1:6" ht="12.75">
      <c r="A88" s="65">
        <v>80</v>
      </c>
      <c r="B88" s="61">
        <v>43789</v>
      </c>
      <c r="C88" s="62">
        <v>33144</v>
      </c>
      <c r="D88" s="62" t="s">
        <v>88</v>
      </c>
      <c r="E88" s="63" t="s">
        <v>89</v>
      </c>
      <c r="F88" s="67">
        <v>100</v>
      </c>
    </row>
    <row r="89" spans="1:6" ht="12.75">
      <c r="A89" s="65">
        <v>81</v>
      </c>
      <c r="B89" s="61">
        <v>43789</v>
      </c>
      <c r="C89" s="62">
        <v>33145</v>
      </c>
      <c r="D89" s="62" t="s">
        <v>88</v>
      </c>
      <c r="E89" s="63" t="s">
        <v>89</v>
      </c>
      <c r="F89" s="67">
        <v>300</v>
      </c>
    </row>
    <row r="90" spans="1:6" ht="12.75">
      <c r="A90" s="65">
        <v>82</v>
      </c>
      <c r="B90" s="61">
        <v>43789</v>
      </c>
      <c r="C90" s="62">
        <v>33146</v>
      </c>
      <c r="D90" s="62" t="s">
        <v>88</v>
      </c>
      <c r="E90" s="63" t="s">
        <v>89</v>
      </c>
      <c r="F90" s="67">
        <v>200</v>
      </c>
    </row>
    <row r="91" spans="1:6" ht="12.75">
      <c r="A91" s="65">
        <v>83</v>
      </c>
      <c r="B91" s="61">
        <v>43789</v>
      </c>
      <c r="C91" s="62">
        <v>33147</v>
      </c>
      <c r="D91" s="62" t="s">
        <v>88</v>
      </c>
      <c r="E91" s="63" t="s">
        <v>89</v>
      </c>
      <c r="F91" s="67">
        <v>400</v>
      </c>
    </row>
    <row r="92" spans="1:6" ht="12.75">
      <c r="A92" s="65">
        <v>84</v>
      </c>
      <c r="B92" s="61">
        <v>43789</v>
      </c>
      <c r="C92" s="62">
        <v>33148</v>
      </c>
      <c r="D92" s="62" t="s">
        <v>88</v>
      </c>
      <c r="E92" s="63" t="s">
        <v>89</v>
      </c>
      <c r="F92" s="67">
        <v>100</v>
      </c>
    </row>
    <row r="93" spans="1:6" ht="12.75">
      <c r="A93" s="65">
        <v>85</v>
      </c>
      <c r="B93" s="61">
        <v>43789</v>
      </c>
      <c r="C93" s="62">
        <v>33149</v>
      </c>
      <c r="D93" s="62" t="s">
        <v>88</v>
      </c>
      <c r="E93" s="63" t="s">
        <v>89</v>
      </c>
      <c r="F93" s="67">
        <v>100</v>
      </c>
    </row>
    <row r="94" spans="1:6" ht="12.75">
      <c r="A94" s="65">
        <v>86</v>
      </c>
      <c r="B94" s="61">
        <v>43789</v>
      </c>
      <c r="C94" s="62">
        <v>33150</v>
      </c>
      <c r="D94" s="62" t="s">
        <v>88</v>
      </c>
      <c r="E94" s="63" t="s">
        <v>89</v>
      </c>
      <c r="F94" s="67">
        <v>100</v>
      </c>
    </row>
    <row r="95" spans="1:6" ht="12.75">
      <c r="A95" s="65">
        <v>87</v>
      </c>
      <c r="B95" s="61">
        <v>43789</v>
      </c>
      <c r="C95" s="62">
        <v>33151</v>
      </c>
      <c r="D95" s="62" t="s">
        <v>88</v>
      </c>
      <c r="E95" s="63" t="s">
        <v>89</v>
      </c>
      <c r="F95" s="67">
        <v>250</v>
      </c>
    </row>
    <row r="96" spans="1:6" ht="12.75">
      <c r="A96" s="65">
        <v>88</v>
      </c>
      <c r="B96" s="61">
        <v>43789</v>
      </c>
      <c r="C96" s="62">
        <v>33137</v>
      </c>
      <c r="D96" s="62" t="s">
        <v>88</v>
      </c>
      <c r="E96" s="63" t="s">
        <v>89</v>
      </c>
      <c r="F96" s="67">
        <v>100</v>
      </c>
    </row>
    <row r="97" spans="1:6" ht="12.75">
      <c r="A97" s="65">
        <v>89</v>
      </c>
      <c r="B97" s="61">
        <v>43789</v>
      </c>
      <c r="C97" s="62">
        <v>33138</v>
      </c>
      <c r="D97" s="62" t="s">
        <v>88</v>
      </c>
      <c r="E97" s="63" t="s">
        <v>89</v>
      </c>
      <c r="F97" s="67">
        <v>150</v>
      </c>
    </row>
    <row r="98" spans="1:6" ht="12.75">
      <c r="A98" s="65">
        <v>90</v>
      </c>
      <c r="B98" s="61">
        <v>43789</v>
      </c>
      <c r="C98" s="62">
        <v>33139</v>
      </c>
      <c r="D98" s="62" t="s">
        <v>88</v>
      </c>
      <c r="E98" s="63" t="s">
        <v>89</v>
      </c>
      <c r="F98" s="67">
        <v>500</v>
      </c>
    </row>
    <row r="99" spans="1:6" ht="12.75">
      <c r="A99" s="65">
        <v>91</v>
      </c>
      <c r="B99" s="61">
        <v>43789</v>
      </c>
      <c r="C99" s="62">
        <v>33140</v>
      </c>
      <c r="D99" s="62" t="s">
        <v>88</v>
      </c>
      <c r="E99" s="63" t="s">
        <v>89</v>
      </c>
      <c r="F99" s="67">
        <v>300</v>
      </c>
    </row>
    <row r="100" spans="1:6" ht="12.75">
      <c r="A100" s="65">
        <v>92</v>
      </c>
      <c r="B100" s="61">
        <v>43789</v>
      </c>
      <c r="C100" s="62">
        <v>33176</v>
      </c>
      <c r="D100" s="62" t="s">
        <v>79</v>
      </c>
      <c r="E100" s="63" t="s">
        <v>82</v>
      </c>
      <c r="F100" s="67">
        <v>2000</v>
      </c>
    </row>
    <row r="101" spans="1:6" ht="12.75">
      <c r="A101" s="65">
        <v>93</v>
      </c>
      <c r="B101" s="61">
        <v>43789</v>
      </c>
      <c r="C101" s="62">
        <v>33177</v>
      </c>
      <c r="D101" s="62" t="s">
        <v>77</v>
      </c>
      <c r="E101" s="63" t="s">
        <v>82</v>
      </c>
      <c r="F101" s="67">
        <v>450</v>
      </c>
    </row>
    <row r="102" spans="1:6" ht="12.75">
      <c r="A102" s="65">
        <v>94</v>
      </c>
      <c r="B102" s="61">
        <v>43789</v>
      </c>
      <c r="C102" s="62">
        <v>33167</v>
      </c>
      <c r="D102" s="62" t="s">
        <v>77</v>
      </c>
      <c r="E102" s="63" t="s">
        <v>82</v>
      </c>
      <c r="F102" s="67">
        <v>4550</v>
      </c>
    </row>
    <row r="103" spans="1:6" ht="12.75">
      <c r="A103" s="65">
        <v>95</v>
      </c>
      <c r="B103" s="61">
        <v>43789</v>
      </c>
      <c r="C103" s="62">
        <v>33168</v>
      </c>
      <c r="D103" s="62" t="s">
        <v>79</v>
      </c>
      <c r="E103" s="63" t="s">
        <v>86</v>
      </c>
      <c r="F103" s="67">
        <v>300</v>
      </c>
    </row>
    <row r="104" spans="1:6" ht="12.75">
      <c r="A104" s="65">
        <v>96</v>
      </c>
      <c r="B104" s="61">
        <v>43789</v>
      </c>
      <c r="C104" s="62">
        <v>33169</v>
      </c>
      <c r="D104" s="62" t="s">
        <v>77</v>
      </c>
      <c r="E104" s="63" t="s">
        <v>85</v>
      </c>
      <c r="F104" s="67">
        <v>145</v>
      </c>
    </row>
    <row r="105" spans="1:6" ht="12.75">
      <c r="A105" s="65">
        <v>97</v>
      </c>
      <c r="B105" s="61">
        <v>43789</v>
      </c>
      <c r="C105" s="62">
        <v>33160</v>
      </c>
      <c r="D105" s="62" t="s">
        <v>77</v>
      </c>
      <c r="E105" s="63" t="s">
        <v>82</v>
      </c>
      <c r="F105" s="67">
        <v>5401.45</v>
      </c>
    </row>
    <row r="106" spans="1:6" ht="12.75">
      <c r="A106" s="65">
        <v>98</v>
      </c>
      <c r="B106" s="61">
        <v>43789</v>
      </c>
      <c r="C106" s="62">
        <v>33161</v>
      </c>
      <c r="D106" s="62" t="s">
        <v>79</v>
      </c>
      <c r="E106" s="63" t="s">
        <v>82</v>
      </c>
      <c r="F106" s="67">
        <v>1500</v>
      </c>
    </row>
    <row r="107" spans="1:6" ht="12.75">
      <c r="A107" s="65">
        <v>99</v>
      </c>
      <c r="B107" s="61">
        <v>43789</v>
      </c>
      <c r="C107" s="62">
        <v>33162</v>
      </c>
      <c r="D107" s="62" t="s">
        <v>77</v>
      </c>
      <c r="E107" s="63" t="s">
        <v>87</v>
      </c>
      <c r="F107" s="67">
        <v>8928</v>
      </c>
    </row>
    <row r="108" spans="1:6" ht="12.75">
      <c r="A108" s="65">
        <v>100</v>
      </c>
      <c r="B108" s="61">
        <v>43789</v>
      </c>
      <c r="C108" s="62">
        <v>33163</v>
      </c>
      <c r="D108" s="62" t="s">
        <v>79</v>
      </c>
      <c r="E108" s="63" t="s">
        <v>82</v>
      </c>
      <c r="F108" s="67">
        <v>1190</v>
      </c>
    </row>
    <row r="109" spans="1:6" ht="12.75">
      <c r="A109" s="65">
        <v>101</v>
      </c>
      <c r="B109" s="61">
        <v>43789</v>
      </c>
      <c r="C109" s="62">
        <v>33164</v>
      </c>
      <c r="D109" s="62" t="s">
        <v>79</v>
      </c>
      <c r="E109" s="63" t="s">
        <v>82</v>
      </c>
      <c r="F109" s="67">
        <v>4443</v>
      </c>
    </row>
    <row r="110" spans="1:6" ht="12.75">
      <c r="A110" s="65">
        <v>102</v>
      </c>
      <c r="B110" s="61">
        <v>43789</v>
      </c>
      <c r="C110" s="62">
        <v>33141</v>
      </c>
      <c r="D110" s="62" t="s">
        <v>79</v>
      </c>
      <c r="E110" s="63" t="s">
        <v>86</v>
      </c>
      <c r="F110" s="67">
        <v>300</v>
      </c>
    </row>
    <row r="111" spans="1:6" ht="12.75">
      <c r="A111" s="65">
        <v>103</v>
      </c>
      <c r="B111" s="61">
        <v>43789</v>
      </c>
      <c r="C111" s="62">
        <v>8579</v>
      </c>
      <c r="D111" s="62" t="s">
        <v>83</v>
      </c>
      <c r="E111" s="63" t="s">
        <v>91</v>
      </c>
      <c r="F111" s="67">
        <v>26500</v>
      </c>
    </row>
    <row r="112" spans="1:6" ht="12.75">
      <c r="A112" s="65">
        <v>104</v>
      </c>
      <c r="B112" s="61">
        <v>43789</v>
      </c>
      <c r="C112" s="62">
        <v>33192</v>
      </c>
      <c r="D112" s="62" t="s">
        <v>79</v>
      </c>
      <c r="E112" s="63" t="s">
        <v>82</v>
      </c>
      <c r="F112" s="67">
        <v>3000</v>
      </c>
    </row>
    <row r="113" spans="1:6" ht="12.75">
      <c r="A113" s="65">
        <v>105</v>
      </c>
      <c r="B113" s="61">
        <v>43789</v>
      </c>
      <c r="C113" s="62">
        <v>33187</v>
      </c>
      <c r="D113" s="62" t="s">
        <v>77</v>
      </c>
      <c r="E113" s="63" t="s">
        <v>85</v>
      </c>
      <c r="F113" s="67">
        <v>471.24</v>
      </c>
    </row>
    <row r="114" spans="1:6" ht="12.75">
      <c r="A114" s="65">
        <v>106</v>
      </c>
      <c r="B114" s="61">
        <v>43789</v>
      </c>
      <c r="C114" s="62">
        <v>33181</v>
      </c>
      <c r="D114" s="62" t="s">
        <v>79</v>
      </c>
      <c r="E114" s="63" t="s">
        <v>82</v>
      </c>
      <c r="F114" s="67">
        <v>1000</v>
      </c>
    </row>
    <row r="115" spans="1:6" ht="12.75">
      <c r="A115" s="65">
        <v>107</v>
      </c>
      <c r="B115" s="61">
        <v>43789</v>
      </c>
      <c r="C115" s="62">
        <v>33179</v>
      </c>
      <c r="D115" s="62" t="s">
        <v>77</v>
      </c>
      <c r="E115" s="63" t="s">
        <v>82</v>
      </c>
      <c r="F115" s="67">
        <v>1200</v>
      </c>
    </row>
    <row r="116" spans="1:6" ht="12.75">
      <c r="A116" s="65">
        <v>108</v>
      </c>
      <c r="B116" s="61">
        <v>43789</v>
      </c>
      <c r="C116" s="62">
        <v>33171</v>
      </c>
      <c r="D116" s="62" t="s">
        <v>79</v>
      </c>
      <c r="E116" s="63" t="s">
        <v>82</v>
      </c>
      <c r="F116" s="67">
        <v>2000</v>
      </c>
    </row>
    <row r="117" spans="1:6" ht="12.75">
      <c r="A117" s="65">
        <v>109</v>
      </c>
      <c r="B117" s="61">
        <v>43789</v>
      </c>
      <c r="C117" s="62">
        <v>33172</v>
      </c>
      <c r="D117" s="62" t="s">
        <v>77</v>
      </c>
      <c r="E117" s="63" t="s">
        <v>82</v>
      </c>
      <c r="F117" s="67">
        <v>1350</v>
      </c>
    </row>
    <row r="118" spans="1:6" ht="12.75">
      <c r="A118" s="65">
        <v>110</v>
      </c>
      <c r="B118" s="61">
        <v>43789</v>
      </c>
      <c r="C118" s="62">
        <v>33173</v>
      </c>
      <c r="D118" s="62" t="s">
        <v>79</v>
      </c>
      <c r="E118" s="63" t="s">
        <v>82</v>
      </c>
      <c r="F118" s="67">
        <v>3300</v>
      </c>
    </row>
    <row r="119" spans="1:6" ht="12.75">
      <c r="A119" s="65">
        <v>111</v>
      </c>
      <c r="B119" s="61">
        <v>43789</v>
      </c>
      <c r="C119" s="62">
        <v>33174</v>
      </c>
      <c r="D119" s="62" t="s">
        <v>77</v>
      </c>
      <c r="E119" s="63" t="s">
        <v>82</v>
      </c>
      <c r="F119" s="67">
        <v>450</v>
      </c>
    </row>
    <row r="120" spans="1:6" ht="12.75">
      <c r="A120" s="65">
        <v>112</v>
      </c>
      <c r="B120" s="61">
        <v>43789</v>
      </c>
      <c r="C120" s="62">
        <v>33175</v>
      </c>
      <c r="D120" s="62" t="s">
        <v>77</v>
      </c>
      <c r="E120" s="63" t="s">
        <v>82</v>
      </c>
      <c r="F120" s="67">
        <v>2700</v>
      </c>
    </row>
    <row r="121" spans="1:6" ht="12.75">
      <c r="A121" s="65">
        <v>113</v>
      </c>
      <c r="B121" s="61">
        <v>43790</v>
      </c>
      <c r="C121" s="62">
        <v>8603</v>
      </c>
      <c r="D121" s="62" t="s">
        <v>83</v>
      </c>
      <c r="E121" s="63" t="s">
        <v>91</v>
      </c>
      <c r="F121" s="67">
        <v>824000</v>
      </c>
    </row>
    <row r="122" spans="1:6" ht="12.75">
      <c r="A122" s="65">
        <v>114</v>
      </c>
      <c r="B122" s="61">
        <v>43790</v>
      </c>
      <c r="C122" s="62">
        <v>8604</v>
      </c>
      <c r="D122" s="62" t="s">
        <v>88</v>
      </c>
      <c r="E122" s="63" t="s">
        <v>92</v>
      </c>
      <c r="F122" s="67">
        <v>156235</v>
      </c>
    </row>
    <row r="123" spans="1:6" ht="12.75">
      <c r="A123" s="65">
        <v>115</v>
      </c>
      <c r="B123" s="61">
        <v>43790</v>
      </c>
      <c r="C123" s="62">
        <v>8606</v>
      </c>
      <c r="D123" s="62" t="s">
        <v>88</v>
      </c>
      <c r="E123" s="63" t="s">
        <v>92</v>
      </c>
      <c r="F123" s="67">
        <v>190366</v>
      </c>
    </row>
    <row r="124" spans="1:6" ht="12.75">
      <c r="A124" s="65">
        <v>116</v>
      </c>
      <c r="B124" s="61">
        <v>43790</v>
      </c>
      <c r="C124" s="62">
        <v>33109</v>
      </c>
      <c r="D124" s="62" t="s">
        <v>79</v>
      </c>
      <c r="E124" s="63" t="s">
        <v>82</v>
      </c>
      <c r="F124" s="67">
        <v>3800</v>
      </c>
    </row>
    <row r="125" spans="1:6" ht="12.75">
      <c r="A125" s="65">
        <v>117</v>
      </c>
      <c r="B125" s="61">
        <v>43790</v>
      </c>
      <c r="C125" s="62">
        <v>33212</v>
      </c>
      <c r="D125" s="62" t="s">
        <v>77</v>
      </c>
      <c r="E125" s="63" t="s">
        <v>82</v>
      </c>
      <c r="F125" s="67">
        <v>4500</v>
      </c>
    </row>
    <row r="126" spans="1:6" ht="12.75">
      <c r="A126" s="65">
        <v>118</v>
      </c>
      <c r="B126" s="61">
        <v>43790</v>
      </c>
      <c r="C126" s="62">
        <v>33209</v>
      </c>
      <c r="D126" s="62" t="s">
        <v>79</v>
      </c>
      <c r="E126" s="63" t="s">
        <v>82</v>
      </c>
      <c r="F126" s="67">
        <v>2500</v>
      </c>
    </row>
    <row r="127" spans="1:6" ht="12.75">
      <c r="A127" s="65">
        <v>119</v>
      </c>
      <c r="B127" s="61">
        <v>43790</v>
      </c>
      <c r="C127" s="62">
        <v>33206</v>
      </c>
      <c r="D127" s="62" t="s">
        <v>79</v>
      </c>
      <c r="E127" s="63" t="s">
        <v>82</v>
      </c>
      <c r="F127" s="67">
        <v>1520</v>
      </c>
    </row>
    <row r="128" spans="1:6" ht="12.75">
      <c r="A128" s="65">
        <v>120</v>
      </c>
      <c r="B128" s="61">
        <v>43790</v>
      </c>
      <c r="C128" s="62">
        <v>33200</v>
      </c>
      <c r="D128" s="62" t="s">
        <v>79</v>
      </c>
      <c r="E128" s="63" t="s">
        <v>82</v>
      </c>
      <c r="F128" s="67">
        <v>3500</v>
      </c>
    </row>
    <row r="129" spans="1:6" ht="12.75">
      <c r="A129" s="65">
        <v>121</v>
      </c>
      <c r="B129" s="61">
        <v>43790</v>
      </c>
      <c r="C129" s="62">
        <v>33205</v>
      </c>
      <c r="D129" s="62" t="s">
        <v>79</v>
      </c>
      <c r="E129" s="63" t="s">
        <v>86</v>
      </c>
      <c r="F129" s="67">
        <v>450</v>
      </c>
    </row>
    <row r="130" spans="1:6" ht="12.75">
      <c r="A130" s="65">
        <v>122</v>
      </c>
      <c r="B130" s="61">
        <v>43790</v>
      </c>
      <c r="C130" s="62">
        <v>33207</v>
      </c>
      <c r="D130" s="62" t="s">
        <v>79</v>
      </c>
      <c r="E130" s="63" t="s">
        <v>86</v>
      </c>
      <c r="F130" s="67">
        <v>640</v>
      </c>
    </row>
    <row r="131" spans="1:6" ht="12.75">
      <c r="A131" s="65">
        <v>123</v>
      </c>
      <c r="B131" s="61">
        <v>43790</v>
      </c>
      <c r="C131" s="62">
        <v>33210</v>
      </c>
      <c r="D131" s="62" t="s">
        <v>77</v>
      </c>
      <c r="E131" s="63" t="s">
        <v>86</v>
      </c>
      <c r="F131" s="67">
        <v>200</v>
      </c>
    </row>
    <row r="132" spans="1:6" ht="12.75">
      <c r="A132" s="65">
        <v>124</v>
      </c>
      <c r="B132" s="61">
        <v>43790</v>
      </c>
      <c r="C132" s="62">
        <v>33217</v>
      </c>
      <c r="D132" s="62" t="s">
        <v>79</v>
      </c>
      <c r="E132" s="63" t="s">
        <v>82</v>
      </c>
      <c r="F132" s="67">
        <v>2000</v>
      </c>
    </row>
    <row r="133" spans="1:6" ht="12.75">
      <c r="A133" s="65">
        <v>125</v>
      </c>
      <c r="B133" s="61">
        <v>43790</v>
      </c>
      <c r="C133" s="62">
        <v>33198</v>
      </c>
      <c r="D133" s="62" t="s">
        <v>88</v>
      </c>
      <c r="E133" s="63" t="s">
        <v>89</v>
      </c>
      <c r="F133" s="67">
        <v>1788</v>
      </c>
    </row>
    <row r="134" spans="1:6" ht="12.75">
      <c r="A134" s="65">
        <v>126</v>
      </c>
      <c r="B134" s="61">
        <v>43790</v>
      </c>
      <c r="C134" s="62">
        <v>33197</v>
      </c>
      <c r="D134" s="62" t="s">
        <v>88</v>
      </c>
      <c r="E134" s="63" t="s">
        <v>89</v>
      </c>
      <c r="F134" s="67">
        <v>100</v>
      </c>
    </row>
    <row r="135" spans="1:6" ht="12.75">
      <c r="A135" s="65">
        <v>127</v>
      </c>
      <c r="B135" s="61">
        <v>43791</v>
      </c>
      <c r="C135" s="62">
        <v>33204</v>
      </c>
      <c r="D135" s="62" t="s">
        <v>88</v>
      </c>
      <c r="E135" s="63" t="s">
        <v>89</v>
      </c>
      <c r="F135" s="67">
        <v>100</v>
      </c>
    </row>
    <row r="136" spans="1:6" ht="12.75">
      <c r="A136" s="65">
        <v>128</v>
      </c>
      <c r="B136" s="61">
        <v>43791</v>
      </c>
      <c r="C136" s="62">
        <v>33208</v>
      </c>
      <c r="D136" s="62" t="s">
        <v>88</v>
      </c>
      <c r="E136" s="63" t="s">
        <v>89</v>
      </c>
      <c r="F136" s="67">
        <v>100</v>
      </c>
    </row>
    <row r="137" spans="1:6" ht="12.75">
      <c r="A137" s="65">
        <v>129</v>
      </c>
      <c r="B137" s="61">
        <v>43791</v>
      </c>
      <c r="C137" s="62">
        <v>33211</v>
      </c>
      <c r="D137" s="62" t="s">
        <v>88</v>
      </c>
      <c r="E137" s="63" t="s">
        <v>89</v>
      </c>
      <c r="F137" s="67">
        <v>105</v>
      </c>
    </row>
    <row r="138" spans="1:6" ht="12.75">
      <c r="A138" s="65">
        <v>130</v>
      </c>
      <c r="B138" s="61">
        <v>43791</v>
      </c>
      <c r="C138" s="62">
        <v>33213</v>
      </c>
      <c r="D138" s="62" t="s">
        <v>88</v>
      </c>
      <c r="E138" s="63" t="s">
        <v>89</v>
      </c>
      <c r="F138" s="67">
        <v>150</v>
      </c>
    </row>
    <row r="139" spans="1:6" ht="12.75">
      <c r="A139" s="65">
        <v>131</v>
      </c>
      <c r="B139" s="61">
        <v>43791</v>
      </c>
      <c r="C139" s="62">
        <v>33216</v>
      </c>
      <c r="D139" s="62" t="s">
        <v>88</v>
      </c>
      <c r="E139" s="63" t="s">
        <v>89</v>
      </c>
      <c r="F139" s="67">
        <v>100</v>
      </c>
    </row>
    <row r="140" spans="1:6" ht="12.75">
      <c r="A140" s="65">
        <v>132</v>
      </c>
      <c r="B140" s="61">
        <v>43791</v>
      </c>
      <c r="C140" s="62">
        <v>33219</v>
      </c>
      <c r="D140" s="62" t="s">
        <v>88</v>
      </c>
      <c r="E140" s="63" t="s">
        <v>89</v>
      </c>
      <c r="F140" s="67">
        <v>150</v>
      </c>
    </row>
    <row r="141" spans="1:6" ht="12.75">
      <c r="A141" s="65">
        <v>133</v>
      </c>
      <c r="B141" s="61">
        <v>43791</v>
      </c>
      <c r="C141" s="62">
        <v>33221</v>
      </c>
      <c r="D141" s="62" t="s">
        <v>88</v>
      </c>
      <c r="E141" s="63" t="s">
        <v>89</v>
      </c>
      <c r="F141" s="67">
        <v>100</v>
      </c>
    </row>
    <row r="142" spans="1:6" ht="12.75">
      <c r="A142" s="65">
        <v>134</v>
      </c>
      <c r="B142" s="61">
        <v>43791</v>
      </c>
      <c r="C142" s="62">
        <v>33223</v>
      </c>
      <c r="D142" s="62" t="s">
        <v>88</v>
      </c>
      <c r="E142" s="63" t="s">
        <v>89</v>
      </c>
      <c r="F142" s="67">
        <v>100</v>
      </c>
    </row>
    <row r="143" spans="1:6" ht="12.75">
      <c r="A143" s="65">
        <v>135</v>
      </c>
      <c r="B143" s="61">
        <v>43791</v>
      </c>
      <c r="C143" s="62">
        <v>33224</v>
      </c>
      <c r="D143" s="62" t="s">
        <v>88</v>
      </c>
      <c r="E143" s="63" t="s">
        <v>89</v>
      </c>
      <c r="F143" s="67">
        <v>250</v>
      </c>
    </row>
    <row r="144" spans="1:6" ht="12.75">
      <c r="A144" s="65">
        <v>136</v>
      </c>
      <c r="B144" s="61">
        <v>43791</v>
      </c>
      <c r="C144" s="62">
        <v>33222</v>
      </c>
      <c r="D144" s="62" t="s">
        <v>88</v>
      </c>
      <c r="E144" s="63" t="s">
        <v>89</v>
      </c>
      <c r="F144" s="67">
        <v>50</v>
      </c>
    </row>
    <row r="145" spans="1:6" ht="12.75">
      <c r="A145" s="65">
        <v>137</v>
      </c>
      <c r="B145" s="61">
        <v>43791</v>
      </c>
      <c r="C145" s="62">
        <v>33220</v>
      </c>
      <c r="D145" s="62" t="s">
        <v>88</v>
      </c>
      <c r="E145" s="63" t="s">
        <v>89</v>
      </c>
      <c r="F145" s="67">
        <v>200</v>
      </c>
    </row>
    <row r="146" spans="1:6" ht="12.75">
      <c r="A146" s="65">
        <v>138</v>
      </c>
      <c r="B146" s="61">
        <v>43791</v>
      </c>
      <c r="C146" s="62">
        <v>33218</v>
      </c>
      <c r="D146" s="62" t="s">
        <v>88</v>
      </c>
      <c r="E146" s="63" t="s">
        <v>89</v>
      </c>
      <c r="F146" s="67">
        <v>150</v>
      </c>
    </row>
    <row r="147" spans="1:6" ht="12.75">
      <c r="A147" s="65">
        <v>139</v>
      </c>
      <c r="B147" s="61">
        <v>43791</v>
      </c>
      <c r="C147" s="62">
        <v>33215</v>
      </c>
      <c r="D147" s="62" t="s">
        <v>88</v>
      </c>
      <c r="E147" s="63" t="s">
        <v>89</v>
      </c>
      <c r="F147" s="67">
        <v>600</v>
      </c>
    </row>
    <row r="148" spans="1:6" ht="13.5" thickBot="1">
      <c r="A148" s="79">
        <v>140</v>
      </c>
      <c r="B148" s="80">
        <v>43791</v>
      </c>
      <c r="C148" s="81">
        <v>33214</v>
      </c>
      <c r="D148" s="81" t="s">
        <v>88</v>
      </c>
      <c r="E148" s="82" t="s">
        <v>89</v>
      </c>
      <c r="F148" s="83">
        <v>100</v>
      </c>
    </row>
    <row r="149" spans="1:6" ht="13.5" thickBot="1">
      <c r="A149" s="85"/>
      <c r="B149" s="86"/>
      <c r="C149" s="86"/>
      <c r="D149" s="86"/>
      <c r="E149" s="87" t="s">
        <v>7</v>
      </c>
      <c r="F149" s="84">
        <f>SUM(F15:F148)</f>
        <v>4471632.19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26" sqref="E26"/>
    </sheetView>
  </sheetViews>
  <sheetFormatPr defaultColWidth="10.421875" defaultRowHeight="12.75"/>
  <cols>
    <col min="1" max="1" width="9.421875" style="166" customWidth="1"/>
    <col min="2" max="2" width="17.28125" style="166" customWidth="1"/>
    <col min="3" max="3" width="14.7109375" style="166" customWidth="1"/>
    <col min="4" max="4" width="24.7109375" style="166" customWidth="1"/>
    <col min="5" max="5" width="43.28125" style="166" bestFit="1" customWidth="1"/>
    <col min="6" max="6" width="15.00390625" style="166" customWidth="1"/>
    <col min="7" max="16384" width="10.421875" style="166" customWidth="1"/>
  </cols>
  <sheetData>
    <row r="1" spans="1:6" s="166" customFormat="1" ht="12.75">
      <c r="A1" s="8" t="s">
        <v>24</v>
      </c>
      <c r="B1" s="54"/>
      <c r="C1" s="6"/>
      <c r="D1" s="6"/>
      <c r="E1" s="54"/>
      <c r="F1" s="54"/>
    </row>
    <row r="2" spans="2:6" s="166" customFormat="1" ht="12.75">
      <c r="B2" s="54"/>
      <c r="C2" s="54"/>
      <c r="D2" s="54"/>
      <c r="E2" s="54"/>
      <c r="F2" s="54"/>
    </row>
    <row r="3" spans="1:6" s="166" customFormat="1" ht="12.75">
      <c r="A3" s="8" t="s">
        <v>25</v>
      </c>
      <c r="B3" s="6"/>
      <c r="C3" s="54"/>
      <c r="D3" s="6"/>
      <c r="E3" s="56"/>
      <c r="F3" s="54"/>
    </row>
    <row r="4" spans="1:6" s="166" customFormat="1" ht="12.75">
      <c r="A4" s="8" t="s">
        <v>30</v>
      </c>
      <c r="B4" s="6"/>
      <c r="C4" s="54"/>
      <c r="D4" s="6"/>
      <c r="E4" s="54"/>
      <c r="F4" s="6"/>
    </row>
    <row r="5" spans="1:6" s="166" customFormat="1" ht="12.75">
      <c r="A5" s="54"/>
      <c r="B5" s="6"/>
      <c r="C5" s="54"/>
      <c r="D5" s="54"/>
      <c r="E5" s="54"/>
      <c r="F5" s="54"/>
    </row>
    <row r="6" spans="1:6" s="166" customFormat="1" ht="12.75">
      <c r="A6" s="54"/>
      <c r="B6" s="7"/>
      <c r="C6" s="19" t="s">
        <v>32</v>
      </c>
      <c r="D6" s="53" t="str">
        <f>personal!G6</f>
        <v>20-24 noiembrie 2019</v>
      </c>
      <c r="E6" s="54"/>
      <c r="F6" s="54"/>
    </row>
    <row r="7" spans="1:6" s="166" customFormat="1" ht="13.5" thickBot="1">
      <c r="A7" s="54"/>
      <c r="B7" s="54"/>
      <c r="C7" s="54"/>
      <c r="D7" s="54"/>
      <c r="E7" s="54"/>
      <c r="F7" s="54"/>
    </row>
    <row r="8" spans="1:6" s="166" customFormat="1" ht="51.75" thickBot="1">
      <c r="A8" s="75" t="s">
        <v>9</v>
      </c>
      <c r="B8" s="76" t="s">
        <v>10</v>
      </c>
      <c r="C8" s="77" t="s">
        <v>11</v>
      </c>
      <c r="D8" s="76" t="s">
        <v>27</v>
      </c>
      <c r="E8" s="76" t="s">
        <v>28</v>
      </c>
      <c r="F8" s="113" t="s">
        <v>29</v>
      </c>
    </row>
    <row r="9" spans="1:6" s="166" customFormat="1" ht="12.75">
      <c r="A9" s="167">
        <v>1</v>
      </c>
      <c r="B9" s="168">
        <v>43789</v>
      </c>
      <c r="C9" s="169">
        <v>33196</v>
      </c>
      <c r="D9" s="169" t="s">
        <v>77</v>
      </c>
      <c r="E9" s="170" t="s">
        <v>78</v>
      </c>
      <c r="F9" s="171">
        <v>19103.6</v>
      </c>
    </row>
    <row r="10" spans="1:6" s="166" customFormat="1" ht="12.75">
      <c r="A10" s="172">
        <v>2</v>
      </c>
      <c r="B10" s="173">
        <v>43790</v>
      </c>
      <c r="C10" s="174">
        <v>33201</v>
      </c>
      <c r="D10" s="174" t="s">
        <v>79</v>
      </c>
      <c r="E10" s="175" t="s">
        <v>80</v>
      </c>
      <c r="F10" s="176">
        <v>719.83</v>
      </c>
    </row>
    <row r="11" spans="1:6" s="166" customFormat="1" ht="13.5" thickBot="1">
      <c r="A11" s="177"/>
      <c r="B11" s="178"/>
      <c r="C11" s="179"/>
      <c r="D11" s="179"/>
      <c r="E11" s="180"/>
      <c r="F11" s="181"/>
    </row>
    <row r="12" spans="1:6" s="166" customFormat="1" ht="13.5" thickBot="1">
      <c r="A12" s="182" t="s">
        <v>7</v>
      </c>
      <c r="B12" s="183"/>
      <c r="C12" s="183"/>
      <c r="D12" s="183"/>
      <c r="E12" s="183"/>
      <c r="F12" s="184">
        <f>SUM(F9:F11)</f>
        <v>19823.43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2019-11-27T07:56:20Z</cp:lastPrinted>
  <dcterms:created xsi:type="dcterms:W3CDTF">2016-01-19T13:06:09Z</dcterms:created>
  <dcterms:modified xsi:type="dcterms:W3CDTF">2019-11-27T08:01:15Z</dcterms:modified>
  <cp:category/>
  <cp:version/>
  <cp:contentType/>
  <cp:contentStatus/>
</cp:coreProperties>
</file>