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6" sheetId="3" r:id="rId3"/>
    <sheet name="proiecte 58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<sst xmlns="http://schemas.openxmlformats.org/spreadsheetml/2006/main" count="448" uniqueCount="223">
  <si>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</si>
  <si>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</si>
  <si>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</si>
  <si>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</si>
  <si>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</si>
  <si>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</si>
  <si>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</si>
  <si>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</si>
  <si>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</si>
  <si>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</si>
  <si>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</si>
  <si>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</si>
  <si>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</si>
  <si>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</si>
  <si>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</si>
  <si>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</si>
  <si>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</si>
  <si>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</si>
  <si>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</si>
  <si>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</si>
  <si>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</si>
  <si>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</si>
  <si>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</si>
  <si>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</si>
  <si>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</si>
  <si>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</si>
  <si>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</si>
  <si>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</si>
  <si>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</si>
  <si>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</si>
  <si>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</si>
  <si>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</si>
  <si>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</si>
  <si>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02.09.2019</t>
  </si>
  <si>
    <t>BIROU EXPERTIZE</t>
  </si>
  <si>
    <t>onorariu expert dosar 9688/281/2019</t>
  </si>
  <si>
    <t>onorariu expert dosar 5677/291/2018</t>
  </si>
  <si>
    <t>onorariu expert dosar 5676/291/2018</t>
  </si>
  <si>
    <t>05.09.2019</t>
  </si>
  <si>
    <t>onorariu expert dosar 1576/99/2018/a1</t>
  </si>
  <si>
    <t>PERSOANA FIZICA</t>
  </si>
  <si>
    <t>despagubire CEDO</t>
  </si>
  <si>
    <t>PERSOANA JURIDICA</t>
  </si>
  <si>
    <t>poprire DE 288/2019</t>
  </si>
  <si>
    <t>02,09,2019</t>
  </si>
  <si>
    <t>telekom</t>
  </si>
  <si>
    <t>servicii telefonie</t>
  </si>
  <si>
    <t>orange</t>
  </si>
  <si>
    <t>servicii swift</t>
  </si>
  <si>
    <t>mfp</t>
  </si>
  <si>
    <t>dobanda negativa</t>
  </si>
  <si>
    <t>03,09,2019</t>
  </si>
  <si>
    <t>la fantana</t>
  </si>
  <si>
    <t>bs</t>
  </si>
  <si>
    <t>tva flowsana</t>
  </si>
  <si>
    <t>alimentare</t>
  </si>
  <si>
    <t>04,09,2019</t>
  </si>
  <si>
    <t>anaf</t>
  </si>
  <si>
    <t>energie electica</t>
  </si>
  <si>
    <t>dgrfpb</t>
  </si>
  <si>
    <t>apa nova</t>
  </si>
  <si>
    <t>apa rece</t>
  </si>
  <si>
    <t>ministerul mediului</t>
  </si>
  <si>
    <t>servicii paza</t>
  </si>
  <si>
    <t>tmau</t>
  </si>
  <si>
    <t>international consulting</t>
  </si>
  <si>
    <t>servicii traduceri</t>
  </si>
  <si>
    <t>06,09,2019</t>
  </si>
  <si>
    <t>BS</t>
  </si>
  <si>
    <t>penalitati</t>
  </si>
  <si>
    <t>sts</t>
  </si>
  <si>
    <t>servicii bucla</t>
  </si>
  <si>
    <t>cn posta romana</t>
  </si>
  <si>
    <t>servicii postale</t>
  </si>
  <si>
    <t>servicii telefonie fixa</t>
  </si>
  <si>
    <t>dnet communication</t>
  </si>
  <si>
    <t xml:space="preserve">servicii </t>
  </si>
  <si>
    <t>transfond</t>
  </si>
  <si>
    <t>servicii</t>
  </si>
  <si>
    <t>alte venituri</t>
  </si>
  <si>
    <t>rolf card</t>
  </si>
  <si>
    <t>cartele</t>
  </si>
  <si>
    <t>dendrio solutions</t>
  </si>
  <si>
    <t>fire rescue</t>
  </si>
  <si>
    <t>industrial electronic</t>
  </si>
  <si>
    <t>servicii intretinere</t>
  </si>
  <si>
    <t>reparatii</t>
  </si>
  <si>
    <t>garanta asigurari</t>
  </si>
  <si>
    <t>polita casco</t>
  </si>
  <si>
    <t>ctce</t>
  </si>
  <si>
    <t>legislativ</t>
  </si>
  <si>
    <t>monitorul oficial</t>
  </si>
  <si>
    <t>total</t>
  </si>
  <si>
    <t>plata serv juridice fact 293/06,08,2019 ARB/14/29</t>
  </si>
  <si>
    <t>plata serv juridice fact 894/06,08,2019 ARB/14/29</t>
  </si>
  <si>
    <t>cheltuieli judecata D 2212/107/2018</t>
  </si>
  <si>
    <t>cheltuieli judecata D 10028/99/2017</t>
  </si>
  <si>
    <t>cheltuieli judecata D 4357/62/2015/A1</t>
  </si>
  <si>
    <t>cheltuieli judecata D 1985/111/2018</t>
  </si>
  <si>
    <t>cheltuieli judecata D 1334/301/2018</t>
  </si>
  <si>
    <t>onorariu curator D 5139/254/2016 chelt ex D 3086/302/2018</t>
  </si>
  <si>
    <t>chelt executare D 3086/302/2018 DE 2150IC/2017</t>
  </si>
  <si>
    <t>cheltuieli judecata si executare D 29325/299/2015 DE 123/2019</t>
  </si>
  <si>
    <t>cheltuieli judecata D 7126/279/2016</t>
  </si>
  <si>
    <t>cheltuieli judecata D 45505/3/2016</t>
  </si>
  <si>
    <t>cheltuieli judecata D 12594/212/2018</t>
  </si>
  <si>
    <t>cheltuieli judecata D 4206/40/2017</t>
  </si>
  <si>
    <t>cheltuieli judecata D 2985/86/2018</t>
  </si>
  <si>
    <t>cheltuieli judecata D 4146/117/2018/A1</t>
  </si>
  <si>
    <t>cheltuieli judecata D 39442/3/2017</t>
  </si>
  <si>
    <t>cheltuieli judecata D 4566/115/2017</t>
  </si>
  <si>
    <t>cheltuieli judecata D 9138/315/2017</t>
  </si>
  <si>
    <t>cheltuieli judecata D 1099/62/2015</t>
  </si>
  <si>
    <t>cheltuieli judecata D 3147/176/2016</t>
  </si>
  <si>
    <t>cheltuieli judecata D 2814/270/2017</t>
  </si>
  <si>
    <t>cheltuieli executare D 1087/182/2016 DE 120/2015</t>
  </si>
  <si>
    <t>cheltuieli judecata D 975/62/2017</t>
  </si>
  <si>
    <t>cheltuieli judecata D 2101/290/2017</t>
  </si>
  <si>
    <t>cheltuieli judecata D 3910/111/2017 D 3910/111/CA/2017</t>
  </si>
  <si>
    <t>cheltuieli judecata D 5264/117/2016</t>
  </si>
  <si>
    <t>cheltuieli judecata D 23731/281/2016</t>
  </si>
  <si>
    <t>cheltuieli judecata D 6432/95/2017</t>
  </si>
  <si>
    <t>cheltuieli judecata D 1758/122/2018</t>
  </si>
  <si>
    <t>cheltuieli judecata D 1271/117/2018</t>
  </si>
  <si>
    <t>BUGET DE STAT</t>
  </si>
  <si>
    <t>cheltuieli judiciare D 750/P/2015</t>
  </si>
  <si>
    <t>cheltuieli judiciare D 355/P/2016 D 1758/122/2018</t>
  </si>
  <si>
    <t>cheltuieli judiciare D 269/P/2012</t>
  </si>
  <si>
    <t>cheltuieli judiciare D 1815/95/2019 D 78/II/2/2019</t>
  </si>
  <si>
    <t>cheltuieli judiciare D 1634/95/2019 D 405/P/2018</t>
  </si>
  <si>
    <t>cheltuieli judiciare D 52/II/2/2019 D 21/P/2015</t>
  </si>
  <si>
    <t>plata serv juridice fact 926/29,08,2019 ARB/14/29</t>
  </si>
  <si>
    <t>plata serv juridice fact 916/26,08,2019 ARB/14/29</t>
  </si>
  <si>
    <t>plata serv juridice fact 872/24,07,2019 ARB/14/29</t>
  </si>
  <si>
    <t>onorariu curator D 1893/100/2018</t>
  </si>
  <si>
    <t>plata serv juridice fact 873/24,07/2019 ARB/14/29</t>
  </si>
  <si>
    <t>plata serv juridice fact 603/12,10,2018</t>
  </si>
  <si>
    <t>cheltuieli judecata D 314/289/2017</t>
  </si>
  <si>
    <t>cheltuieli judecata D 9453/63/2016</t>
  </si>
  <si>
    <t>cheltuieli judecata D 3209/325/2018</t>
  </si>
  <si>
    <t>cheltuieli judecata D 3041/30/2018</t>
  </si>
  <si>
    <t>cheltuieli judecata D 23890/212/2016</t>
  </si>
  <si>
    <t>cheltuieli judecata D 8245/118/2017</t>
  </si>
  <si>
    <t>cheltuieli judecata D 2104/295/2016</t>
  </si>
  <si>
    <t>cheltuieli judecata D 988/93/2016</t>
  </si>
  <si>
    <t>cheltuieli judiciare D 4605/P/2015</t>
  </si>
  <si>
    <t>cheltuieli judecata D 1664/111/2018</t>
  </si>
  <si>
    <t>cheltuieli judiciare D 1457/P/2011</t>
  </si>
  <si>
    <t>cheltuieli judiciare D 1125/P/2016</t>
  </si>
  <si>
    <t>cheltuieli judiciare D 738/P/2018</t>
  </si>
  <si>
    <t>cheltuieli judiciare D 664/83/2019 D 23/II/2/2019</t>
  </si>
  <si>
    <t>cheltuieli judiciare D 2012/109/2019</t>
  </si>
  <si>
    <t>cheltuieli judiciare D 737/88/2019</t>
  </si>
  <si>
    <t>cheltuieli judiciare D 1102/102/2019 D 50/II/2/2019</t>
  </si>
  <si>
    <t>cheltuieli judiciare D 70/II/2/2019 D 453/P/2016</t>
  </si>
  <si>
    <t>cheltuieli judiciare D 1550/121/2019</t>
  </si>
  <si>
    <t>cheltuieli judiciare D 34/II/2/2019 D 89/P/2016</t>
  </si>
  <si>
    <t>cheltuieli judiciare D 1152/102/2019 D 51/II/2/2019</t>
  </si>
  <si>
    <t>cheltuieli judiciare D 597/104/2019</t>
  </si>
  <si>
    <t>cheltuieli judiciare D 25/108/2019</t>
  </si>
  <si>
    <t>cheltuieli judiciare D 40243/3/2018</t>
  </si>
  <si>
    <t>Subtotal 10.01.01</t>
  </si>
  <si>
    <t>10.01.01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</si>
  <si>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</si>
  <si>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</si>
  <si>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</si>
  <si>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</si>
  <si>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</si>
  <si>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</si>
  <si>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</si>
  <si>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</si>
  <si>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</si>
  <si>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</si>
  <si>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</si>
  <si>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</si>
  <si>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septembrie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</si>
  <si>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</si>
  <si>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</si>
  <si>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</si>
  <si>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</si>
  <si>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</si>
  <si>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</si>
  <si>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</si>
  <si>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10.02.06</t>
  </si>
  <si>
    <t>10.02.06</t>
  </si>
  <si>
    <t>Total 10.02.06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</si>
  <si>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</si>
  <si>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</si>
  <si>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</si>
  <si>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</si>
  <si>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</si>
  <si>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</si>
  <si>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2-6 septembrie 2019</t>
  </si>
  <si>
    <t>publicare ordine</t>
  </si>
  <si>
    <t>produse protocol</t>
  </si>
  <si>
    <t>service ascensoare</t>
  </si>
  <si>
    <t>06.09.2019</t>
  </si>
  <si>
    <t>OP 6190</t>
  </si>
  <si>
    <t>TVA ACHIZITIE LICENTE SOFTWARE  - PROIECT EDMS 13706 - 56.25.01</t>
  </si>
  <si>
    <t>KAPSCH</t>
  </si>
  <si>
    <t>OP 6191</t>
  </si>
  <si>
    <t>TVA ACHIZITIE LICENTE SOFTWARE  - PROIECT EDMS 13706 - 56.25.02</t>
  </si>
  <si>
    <t>OP 6192</t>
  </si>
  <si>
    <t>ACHIZITIE LICENTE SOFTWARE  - PROIECT EDMS 13706 - 56.25.01</t>
  </si>
  <si>
    <t>OP 6193</t>
  </si>
  <si>
    <t>ACHIZITIE LICENTE SOFTWARE  - PROIECT EDMS 13706 - 56.25.02</t>
  </si>
  <si>
    <t>04.09.2019</t>
  </si>
  <si>
    <t>OP 6177</t>
  </si>
  <si>
    <t>SERVICIU DE TRADUCERI  - PROIECT SEE UCAAPI 68071 - 58.33.02</t>
  </si>
  <si>
    <t>INTERNATIONAL CONSULTING ALLIANCE</t>
  </si>
  <si>
    <t>OP 6233</t>
  </si>
  <si>
    <t>ALIMENTARE CONT DEPLASARE EXTERNA - PROIECT ACP 1 - 58.14.01</t>
  </si>
  <si>
    <t>BT</t>
  </si>
  <si>
    <t>OP 6234</t>
  </si>
  <si>
    <t>ALIMENTARE CONT DEPLASARE EXTERNA - PROIECT ACP 1 - 58.14.02</t>
  </si>
  <si>
    <t>OP 6235</t>
  </si>
  <si>
    <t>ALIMENTARE CONT DEPLASARE EXTERNA - PROIECT ACP 1 - 58.14.03</t>
  </si>
  <si>
    <t>OP 6236</t>
  </si>
  <si>
    <t>ALIMENTARE CONT DEPLASARE EXTERNA - PROIECT ACP 128054 - 58.14.01</t>
  </si>
  <si>
    <t>OP 6237</t>
  </si>
  <si>
    <t>ALIMENTARE CONT DEPLASARE EXTERNA - PROIECT ACP 128054 - 58.14.02</t>
  </si>
  <si>
    <t>OP 6239</t>
  </si>
  <si>
    <t>ALIMENTARE CONT DEPLASARE EXTERNA - PROIECT ACP SEE ACP 70099 - 58.33.02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</si>
</sst>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_(* #,##0.00_);_(* \(#,##0.00\);_(* &quot;-&quot;??_);_(@_)"/>
    <numFmt numFmtId="170" formatCode="#,###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0" xfId="0" applyFill="1" applyBorder="1" applyAlignment="1">
      <alignment/>
    </xf>
    <xf numFmtId="164" fontId="0" fillId="0" borderId="14" xfId="42" applyFont="1" applyFill="1" applyBorder="1" applyAlignment="1" applyProtection="1">
      <alignment/>
      <protection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4" xfId="0" applyNumberFormat="1" applyFont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28" fillId="0" borderId="16" xfId="0" applyFont="1" applyBorder="1" applyAlignment="1">
      <alignment horizontal="center"/>
    </xf>
    <xf numFmtId="0" fontId="28" fillId="0" borderId="16" xfId="59" applyFont="1" applyFill="1" applyBorder="1" applyAlignment="1">
      <alignment horizontal="center"/>
      <protection/>
    </xf>
    <xf numFmtId="167" fontId="28" fillId="0" borderId="16" xfId="59" applyNumberFormat="1" applyFont="1" applyFill="1" applyBorder="1" applyAlignment="1">
      <alignment horizontal="center"/>
      <protection/>
    </xf>
    <xf numFmtId="0" fontId="28" fillId="0" borderId="16" xfId="59" applyFont="1" applyFill="1" applyBorder="1" applyAlignment="1">
      <alignment horizontal="left" indent="1"/>
      <protection/>
    </xf>
    <xf numFmtId="0" fontId="0" fillId="0" borderId="10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0" applyFont="1" applyBorder="1" applyAlignment="1">
      <alignment horizontal="center"/>
    </xf>
    <xf numFmtId="170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70" fontId="0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170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/>
    </xf>
    <xf numFmtId="170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4" fontId="0" fillId="0" borderId="23" xfId="0" applyNumberFormat="1" applyBorder="1" applyAlignment="1">
      <alignment/>
    </xf>
    <xf numFmtId="170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19" fillId="0" borderId="0" xfId="0" applyFont="1" applyAlignment="1">
      <alignment/>
    </xf>
    <xf numFmtId="0" fontId="0" fillId="0" borderId="26" xfId="0" applyFont="1" applyBorder="1" applyAlignment="1">
      <alignment horizontal="left"/>
    </xf>
    <xf numFmtId="0" fontId="19" fillId="0" borderId="27" xfId="0" applyFont="1" applyBorder="1" applyAlignment="1">
      <alignment horizontal="center"/>
    </xf>
    <xf numFmtId="14" fontId="19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19" fillId="0" borderId="26" xfId="0" applyFont="1" applyBorder="1" applyAlignment="1">
      <alignment/>
    </xf>
    <xf numFmtId="0" fontId="19" fillId="0" borderId="30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Font="1" applyBorder="1" applyAlignment="1">
      <alignment/>
    </xf>
    <xf numFmtId="14" fontId="19" fillId="0" borderId="26" xfId="0" applyNumberFormat="1" applyFont="1" applyBorder="1" applyAlignment="1">
      <alignment horizontal="left"/>
    </xf>
    <xf numFmtId="0" fontId="19" fillId="0" borderId="33" xfId="0" applyFont="1" applyBorder="1" applyAlignment="1">
      <alignment/>
    </xf>
    <xf numFmtId="14" fontId="19" fillId="0" borderId="33" xfId="0" applyNumberFormat="1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70" fontId="0" fillId="0" borderId="36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164" fontId="0" fillId="0" borderId="44" xfId="42" applyFont="1" applyFill="1" applyBorder="1" applyAlignment="1" applyProtection="1">
      <alignment/>
      <protection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41" xfId="0" applyFill="1" applyBorder="1" applyAlignment="1">
      <alignment/>
    </xf>
    <xf numFmtId="0" fontId="0" fillId="0" borderId="41" xfId="0" applyBorder="1" applyAlignment="1">
      <alignment/>
    </xf>
    <xf numFmtId="0" fontId="19" fillId="0" borderId="41" xfId="0" applyFont="1" applyBorder="1" applyAlignment="1">
      <alignment horizontal="right"/>
    </xf>
    <xf numFmtId="164" fontId="19" fillId="0" borderId="42" xfId="42" applyFont="1" applyFill="1" applyBorder="1" applyAlignment="1" applyProtection="1">
      <alignment/>
      <protection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14" fontId="0" fillId="0" borderId="38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14" fontId="0" fillId="0" borderId="43" xfId="0" applyNumberFormat="1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19" fillId="0" borderId="0" xfId="62" applyFont="1">
      <alignment/>
      <protection/>
    </xf>
    <xf numFmtId="0" fontId="0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justify"/>
    </xf>
    <xf numFmtId="14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8" xfId="0" applyFont="1" applyBorder="1" applyAlignment="1">
      <alignment horizontal="justify"/>
    </xf>
    <xf numFmtId="0" fontId="19" fillId="0" borderId="40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/>
      <protection/>
    </xf>
    <xf numFmtId="0" fontId="19" fillId="0" borderId="41" xfId="62" applyFont="1" applyBorder="1" applyAlignment="1">
      <alignment horizontal="center" vertical="center" wrapText="1"/>
      <protection/>
    </xf>
    <xf numFmtId="0" fontId="19" fillId="0" borderId="42" xfId="59" applyFont="1" applyBorder="1" applyAlignment="1">
      <alignment horizontal="center" vertical="center"/>
      <protection/>
    </xf>
    <xf numFmtId="14" fontId="30" fillId="0" borderId="43" xfId="0" applyNumberFormat="1" applyFont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30" fillId="0" borderId="43" xfId="0" applyFont="1" applyBorder="1" applyAlignment="1">
      <alignment horizontal="left" vertical="center" wrapText="1"/>
    </xf>
    <xf numFmtId="0" fontId="19" fillId="0" borderId="40" xfId="59" applyFont="1" applyBorder="1">
      <alignment/>
      <protection/>
    </xf>
    <xf numFmtId="0" fontId="31" fillId="0" borderId="41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4" fontId="31" fillId="0" borderId="42" xfId="0" applyNumberFormat="1" applyFont="1" applyBorder="1" applyAlignment="1">
      <alignment horizontal="right" vertical="center" wrapText="1"/>
    </xf>
    <xf numFmtId="0" fontId="29" fillId="0" borderId="45" xfId="62" applyFont="1" applyFill="1" applyBorder="1" applyAlignment="1">
      <alignment horizontal="center" vertical="center"/>
      <protection/>
    </xf>
    <xf numFmtId="168" fontId="29" fillId="0" borderId="39" xfId="0" applyNumberFormat="1" applyFont="1" applyBorder="1" applyAlignment="1">
      <alignment/>
    </xf>
    <xf numFmtId="0" fontId="29" fillId="0" borderId="15" xfId="62" applyFont="1" applyFill="1" applyBorder="1" applyAlignment="1">
      <alignment horizontal="center" vertical="center"/>
      <protection/>
    </xf>
    <xf numFmtId="168" fontId="29" fillId="0" borderId="14" xfId="0" applyNumberFormat="1" applyFont="1" applyBorder="1" applyAlignment="1">
      <alignment/>
    </xf>
    <xf numFmtId="43" fontId="30" fillId="0" borderId="14" xfId="0" applyNumberFormat="1" applyFont="1" applyBorder="1" applyAlignment="1">
      <alignment horizontal="right" vertical="center" wrapText="1"/>
    </xf>
    <xf numFmtId="4" fontId="30" fillId="0" borderId="14" xfId="0" applyNumberFormat="1" applyFont="1" applyBorder="1" applyAlignment="1">
      <alignment horizontal="right" vertical="center" wrapText="1"/>
    </xf>
    <xf numFmtId="43" fontId="30" fillId="0" borderId="14" xfId="42" applyNumberFormat="1" applyFont="1" applyBorder="1" applyAlignment="1">
      <alignment horizontal="right" vertical="center" wrapText="1"/>
    </xf>
    <xf numFmtId="0" fontId="0" fillId="0" borderId="46" xfId="59" applyFont="1" applyBorder="1">
      <alignment/>
      <protection/>
    </xf>
    <xf numFmtId="43" fontId="30" fillId="0" borderId="44" xfId="0" applyNumberFormat="1" applyFont="1" applyBorder="1" applyAlignment="1">
      <alignment horizontal="right" vertical="center" wrapText="1"/>
    </xf>
    <xf numFmtId="0" fontId="28" fillId="0" borderId="47" xfId="59" applyFont="1" applyFill="1" applyBorder="1" applyAlignment="1">
      <alignment horizontal="center"/>
      <protection/>
    </xf>
    <xf numFmtId="168" fontId="33" fillId="0" borderId="48" xfId="0" applyNumberFormat="1" applyFont="1" applyBorder="1" applyAlignment="1">
      <alignment horizontal="right"/>
    </xf>
    <xf numFmtId="0" fontId="28" fillId="0" borderId="49" xfId="59" applyFont="1" applyFill="1" applyBorder="1" applyAlignment="1">
      <alignment horizontal="center"/>
      <protection/>
    </xf>
    <xf numFmtId="167" fontId="28" fillId="0" borderId="50" xfId="59" applyNumberFormat="1" applyFont="1" applyFill="1" applyBorder="1" applyAlignment="1">
      <alignment horizontal="center"/>
      <protection/>
    </xf>
    <xf numFmtId="0" fontId="28" fillId="0" borderId="50" xfId="59" applyFont="1" applyFill="1" applyBorder="1" applyAlignment="1">
      <alignment horizontal="center"/>
      <protection/>
    </xf>
    <xf numFmtId="0" fontId="28" fillId="0" borderId="50" xfId="59" applyFont="1" applyFill="1" applyBorder="1" applyAlignment="1">
      <alignment horizontal="left" indent="1"/>
      <protection/>
    </xf>
    <xf numFmtId="168" fontId="33" fillId="0" borderId="51" xfId="0" applyNumberFormat="1" applyFont="1" applyBorder="1" applyAlignment="1">
      <alignment/>
    </xf>
    <xf numFmtId="0" fontId="19" fillId="0" borderId="42" xfId="60" applyFont="1" applyBorder="1" applyAlignment="1">
      <alignment horizontal="center" vertical="center"/>
      <protection/>
    </xf>
    <xf numFmtId="0" fontId="28" fillId="0" borderId="52" xfId="59" applyFont="1" applyFill="1" applyBorder="1" applyAlignment="1">
      <alignment horizontal="center"/>
      <protection/>
    </xf>
    <xf numFmtId="167" fontId="28" fillId="0" borderId="53" xfId="59" applyNumberFormat="1" applyFont="1" applyFill="1" applyBorder="1" applyAlignment="1">
      <alignment horizontal="center"/>
      <protection/>
    </xf>
    <xf numFmtId="0" fontId="28" fillId="0" borderId="53" xfId="59" applyFont="1" applyFill="1" applyBorder="1" applyAlignment="1">
      <alignment horizontal="center"/>
      <protection/>
    </xf>
    <xf numFmtId="0" fontId="28" fillId="0" borderId="53" xfId="59" applyFont="1" applyFill="1" applyBorder="1" applyAlignment="1">
      <alignment horizontal="left" indent="1"/>
      <protection/>
    </xf>
    <xf numFmtId="168" fontId="33" fillId="0" borderId="54" xfId="0" applyNumberFormat="1" applyFont="1" applyBorder="1" applyAlignment="1">
      <alignment horizontal="right"/>
    </xf>
    <xf numFmtId="0" fontId="34" fillId="0" borderId="55" xfId="61" applyFont="1" applyFill="1" applyBorder="1" applyAlignment="1">
      <alignment/>
      <protection/>
    </xf>
    <xf numFmtId="0" fontId="29" fillId="0" borderId="56" xfId="61" applyFont="1" applyFill="1" applyBorder="1" applyAlignment="1">
      <alignment/>
      <protection/>
    </xf>
    <xf numFmtId="0" fontId="28" fillId="0" borderId="56" xfId="0" applyFont="1" applyBorder="1" applyAlignment="1">
      <alignment/>
    </xf>
    <xf numFmtId="168" fontId="35" fillId="0" borderId="57" xfId="61" applyNumberFormat="1" applyFont="1" applyFill="1" applyBorder="1" applyAlignment="1">
      <alignment horizontal="right"/>
      <protection/>
    </xf>
    <xf numFmtId="0" fontId="28" fillId="0" borderId="50" xfId="0" applyFont="1" applyBorder="1" applyAlignment="1">
      <alignment horizontal="center"/>
    </xf>
    <xf numFmtId="0" fontId="28" fillId="0" borderId="53" xfId="0" applyFont="1" applyBorder="1" applyAlignment="1">
      <alignment horizontal="center"/>
    </xf>
    <xf numFmtId="14" fontId="14" fillId="0" borderId="18" xfId="0" applyNumberFormat="1" applyFont="1" applyBorder="1" applyAlignment="1">
      <alignment horizontal="center"/>
    </xf>
    <xf numFmtId="0" fontId="36" fillId="0" borderId="38" xfId="0" applyNumberFormat="1" applyFont="1" applyBorder="1" applyAlignment="1">
      <alignment vertical="center" wrapText="1"/>
    </xf>
    <xf numFmtId="0" fontId="14" fillId="0" borderId="38" xfId="0" applyFont="1" applyBorder="1" applyAlignment="1">
      <alignment horizontal="center" wrapText="1"/>
    </xf>
    <xf numFmtId="14" fontId="14" fillId="0" borderId="17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4" fontId="14" fillId="0" borderId="33" xfId="0" applyNumberFormat="1" applyFont="1" applyBorder="1" applyAlignment="1">
      <alignment horizontal="center"/>
    </xf>
    <xf numFmtId="4" fontId="14" fillId="0" borderId="58" xfId="0" applyNumberFormat="1" applyFont="1" applyBorder="1" applyAlignment="1">
      <alignment/>
    </xf>
    <xf numFmtId="14" fontId="14" fillId="0" borderId="26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/>
    </xf>
    <xf numFmtId="4" fontId="14" fillId="0" borderId="27" xfId="0" applyNumberFormat="1" applyFont="1" applyBorder="1" applyAlignment="1">
      <alignment/>
    </xf>
    <xf numFmtId="14" fontId="14" fillId="0" borderId="46" xfId="0" applyNumberFormat="1" applyFont="1" applyBorder="1" applyAlignment="1">
      <alignment horizontal="left"/>
    </xf>
    <xf numFmtId="0" fontId="14" fillId="0" borderId="43" xfId="0" applyFont="1" applyBorder="1" applyAlignment="1">
      <alignment horizontal="left"/>
    </xf>
    <xf numFmtId="0" fontId="14" fillId="0" borderId="43" xfId="0" applyFont="1" applyBorder="1" applyAlignment="1">
      <alignment horizontal="left" wrapText="1"/>
    </xf>
    <xf numFmtId="4" fontId="14" fillId="0" borderId="44" xfId="0" applyNumberFormat="1" applyFont="1" applyBorder="1" applyAlignment="1">
      <alignment/>
    </xf>
    <xf numFmtId="0" fontId="20" fillId="0" borderId="40" xfId="57" applyFont="1" applyBorder="1" applyAlignment="1">
      <alignment horizontal="center"/>
      <protection/>
    </xf>
    <xf numFmtId="0" fontId="20" fillId="0" borderId="41" xfId="57" applyFont="1" applyBorder="1">
      <alignment/>
      <protection/>
    </xf>
    <xf numFmtId="4" fontId="20" fillId="0" borderId="42" xfId="57" applyNumberFormat="1" applyFont="1" applyBorder="1">
      <alignment/>
      <protection/>
    </xf>
    <xf numFmtId="14" fontId="14" fillId="0" borderId="59" xfId="0" applyNumberFormat="1" applyFont="1" applyBorder="1" applyAlignment="1">
      <alignment horizontal="center"/>
    </xf>
    <xf numFmtId="0" fontId="20" fillId="0" borderId="40" xfId="57" applyFont="1" applyBorder="1" applyAlignment="1">
      <alignment horizontal="center"/>
      <protection/>
    </xf>
    <xf numFmtId="0" fontId="20" fillId="0" borderId="41" xfId="57" applyFont="1" applyBorder="1" applyAlignment="1">
      <alignment horizontal="center"/>
      <protection/>
    </xf>
    <xf numFmtId="0" fontId="20" fillId="0" borderId="42" xfId="57" applyFont="1" applyBorder="1" applyAlignment="1">
      <alignment horizontal="center"/>
      <protection/>
    </xf>
    <xf numFmtId="4" fontId="14" fillId="0" borderId="60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4" fontId="14" fillId="0" borderId="61" xfId="0" applyNumberFormat="1" applyFont="1" applyBorder="1" applyAlignment="1">
      <alignment/>
    </xf>
    <xf numFmtId="16" fontId="36" fillId="0" borderId="15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9"/>
  <sheetViews>
    <sheetView zoomScalePageLayoutView="0" workbookViewId="0" topLeftCell="C1">
      <selection activeCell="L27" sqref="L27"/>
    </sheetView>
  </sheetViews>
  <sheetFormatPr defaultColWidth="9.140625" defaultRowHeight="12.75"/>
  <cols>
    <col min="1" max="2" width="0" style="0" hidden="1" customWidth="1"/>
    <col min="3" max="3" width="16.7109375" style="0" customWidth="1"/>
    <col min="4" max="4" width="12.8515625" style="0" customWidth="1"/>
    <col min="5" max="5" width="9.57421875" style="0" customWidth="1"/>
    <col min="6" max="6" width="16.8515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1" t="s">
        <v>32</v>
      </c>
      <c r="G6" s="59" t="s">
        <v>192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60" t="s">
        <v>161</v>
      </c>
      <c r="D9" s="42"/>
      <c r="E9" s="42"/>
      <c r="F9" s="43">
        <v>100505578</v>
      </c>
      <c r="G9" s="61"/>
    </row>
    <row r="10" spans="3:7" ht="12.75">
      <c r="C10" s="62" t="s">
        <v>162</v>
      </c>
      <c r="D10" s="44"/>
      <c r="E10" s="40"/>
      <c r="F10" s="45"/>
      <c r="G10" s="63"/>
    </row>
    <row r="11" spans="3:7" ht="12.75">
      <c r="C11" s="62"/>
      <c r="D11" s="44"/>
      <c r="E11" s="40"/>
      <c r="F11" s="45"/>
      <c r="G11" s="63"/>
    </row>
    <row r="12" spans="3:7" ht="13.5" thickBot="1">
      <c r="C12" s="64" t="s">
        <v>163</v>
      </c>
      <c r="D12" s="47"/>
      <c r="E12" s="48"/>
      <c r="F12" s="49">
        <f>SUM(F9:F11)</f>
        <v>100505578</v>
      </c>
      <c r="G12" s="65"/>
    </row>
    <row r="13" spans="3:7" ht="12.75">
      <c r="C13" s="66" t="s">
        <v>164</v>
      </c>
      <c r="D13" s="51"/>
      <c r="E13" s="41"/>
      <c r="F13" s="52">
        <v>442302</v>
      </c>
      <c r="G13" s="67"/>
    </row>
    <row r="14" spans="3:7" ht="12.75">
      <c r="C14" s="68" t="s">
        <v>165</v>
      </c>
      <c r="D14" s="44"/>
      <c r="E14" s="40"/>
      <c r="F14" s="45"/>
      <c r="G14" s="63"/>
    </row>
    <row r="15" spans="3:7" ht="12.75">
      <c r="C15" s="69"/>
      <c r="D15" s="41"/>
      <c r="E15" s="41"/>
      <c r="F15" s="52"/>
      <c r="G15" s="67"/>
    </row>
    <row r="16" spans="3:7" ht="13.5" thickBot="1">
      <c r="C16" s="64" t="s">
        <v>166</v>
      </c>
      <c r="D16" s="48"/>
      <c r="E16" s="48"/>
      <c r="F16" s="49">
        <f>SUM(F13:F15)</f>
        <v>442302</v>
      </c>
      <c r="G16" s="65"/>
    </row>
    <row r="17" spans="3:7" ht="12.75">
      <c r="C17" s="66" t="s">
        <v>167</v>
      </c>
      <c r="D17" s="53"/>
      <c r="E17" s="53"/>
      <c r="F17" s="54">
        <v>851562</v>
      </c>
      <c r="G17" s="70"/>
    </row>
    <row r="18" spans="3:7" ht="12.75">
      <c r="C18" s="68" t="s">
        <v>168</v>
      </c>
      <c r="D18" s="44"/>
      <c r="E18" s="55"/>
      <c r="F18" s="56"/>
      <c r="G18" s="63"/>
    </row>
    <row r="19" spans="3:7" ht="12.75">
      <c r="C19" s="69"/>
      <c r="D19" s="50"/>
      <c r="E19" s="50"/>
      <c r="F19" s="52"/>
      <c r="G19" s="67"/>
    </row>
    <row r="20" spans="3:7" ht="13.5" thickBot="1">
      <c r="C20" s="64" t="s">
        <v>169</v>
      </c>
      <c r="D20" s="46"/>
      <c r="E20" s="46"/>
      <c r="F20" s="49">
        <f>SUM(F17:F19)</f>
        <v>851562</v>
      </c>
      <c r="G20" s="65"/>
    </row>
    <row r="21" spans="3:7" ht="12.75">
      <c r="C21" s="66" t="s">
        <v>170</v>
      </c>
      <c r="D21" s="50"/>
      <c r="E21" s="50"/>
      <c r="F21" s="52">
        <v>197728</v>
      </c>
      <c r="G21" s="67"/>
    </row>
    <row r="22" spans="3:7" ht="12.75">
      <c r="C22" s="69" t="s">
        <v>171</v>
      </c>
      <c r="D22" s="44"/>
      <c r="E22" s="40"/>
      <c r="F22" s="45"/>
      <c r="G22" s="63"/>
    </row>
    <row r="23" spans="3:7" ht="12.75">
      <c r="C23" s="69"/>
      <c r="D23" s="50"/>
      <c r="E23" s="50"/>
      <c r="F23" s="52"/>
      <c r="G23" s="67"/>
    </row>
    <row r="24" spans="3:7" ht="13.5" thickBot="1">
      <c r="C24" s="64" t="s">
        <v>172</v>
      </c>
      <c r="D24" s="46"/>
      <c r="E24" s="46"/>
      <c r="F24" s="49">
        <f>SUM(F21:F23)</f>
        <v>197728</v>
      </c>
      <c r="G24" s="65"/>
    </row>
    <row r="25" spans="3:7" ht="12.75">
      <c r="C25" s="71" t="s">
        <v>173</v>
      </c>
      <c r="D25" s="53"/>
      <c r="E25" s="53"/>
      <c r="F25" s="54">
        <v>1125538.72</v>
      </c>
      <c r="G25" s="72"/>
    </row>
    <row r="26" spans="3:7" ht="12.75">
      <c r="C26" s="68" t="s">
        <v>174</v>
      </c>
      <c r="D26" s="44" t="s">
        <v>175</v>
      </c>
      <c r="E26" s="50">
        <v>5</v>
      </c>
      <c r="F26" s="45">
        <v>5000</v>
      </c>
      <c r="G26" s="63"/>
    </row>
    <row r="27" spans="3:7" ht="12.75">
      <c r="C27" s="73"/>
      <c r="D27" s="40"/>
      <c r="E27" s="40">
        <v>6</v>
      </c>
      <c r="F27" s="57">
        <v>150000</v>
      </c>
      <c r="G27" s="63"/>
    </row>
    <row r="28" spans="3:7" ht="12.75">
      <c r="C28" s="73"/>
      <c r="D28" s="40"/>
      <c r="E28" s="58"/>
      <c r="F28" s="45"/>
      <c r="G28" s="63"/>
    </row>
    <row r="29" spans="3:7" ht="13.5" thickBot="1">
      <c r="C29" s="74" t="s">
        <v>176</v>
      </c>
      <c r="D29" s="46"/>
      <c r="E29" s="46"/>
      <c r="F29" s="49">
        <f>SUM(F25:F28)</f>
        <v>1280538.72</v>
      </c>
      <c r="G29" s="75"/>
    </row>
    <row r="30" spans="3:7" ht="12.75">
      <c r="C30" s="66" t="s">
        <v>177</v>
      </c>
      <c r="D30" s="53"/>
      <c r="E30" s="53"/>
      <c r="F30" s="54">
        <v>3247642</v>
      </c>
      <c r="G30" s="70"/>
    </row>
    <row r="31" spans="3:7" ht="12.75">
      <c r="C31" s="76" t="s">
        <v>178</v>
      </c>
      <c r="D31" s="44"/>
      <c r="E31" s="55"/>
      <c r="F31" s="56"/>
      <c r="G31" s="63"/>
    </row>
    <row r="32" spans="3:7" ht="12.75">
      <c r="C32" s="69"/>
      <c r="D32" s="50"/>
      <c r="E32" s="50"/>
      <c r="F32" s="52"/>
      <c r="G32" s="67"/>
    </row>
    <row r="33" spans="3:7" ht="13.5" thickBot="1">
      <c r="C33" s="64" t="s">
        <v>179</v>
      </c>
      <c r="D33" s="46"/>
      <c r="E33" s="46"/>
      <c r="F33" s="49">
        <f>SUM(F30:F32)</f>
        <v>3247642</v>
      </c>
      <c r="G33" s="65"/>
    </row>
    <row r="34" spans="3:7" ht="12.75">
      <c r="C34" s="71" t="s">
        <v>180</v>
      </c>
      <c r="D34" s="53"/>
      <c r="E34" s="53"/>
      <c r="F34" s="54">
        <v>1019991</v>
      </c>
      <c r="G34" s="72"/>
    </row>
    <row r="35" spans="3:7" ht="12.75">
      <c r="C35" s="77" t="s">
        <v>181</v>
      </c>
      <c r="D35" s="44"/>
      <c r="E35" s="44"/>
      <c r="F35" s="45"/>
      <c r="G35" s="63"/>
    </row>
    <row r="36" spans="3:7" ht="12.75">
      <c r="C36" s="68"/>
      <c r="D36" s="50"/>
      <c r="E36" s="50"/>
      <c r="F36" s="52"/>
      <c r="G36" s="63"/>
    </row>
    <row r="37" spans="3:7" ht="13.5" thickBot="1">
      <c r="C37" s="64" t="s">
        <v>182</v>
      </c>
      <c r="D37" s="46"/>
      <c r="E37" s="46"/>
      <c r="F37" s="49">
        <f>SUM(F34:F36)</f>
        <v>1019991</v>
      </c>
      <c r="G37" s="63"/>
    </row>
    <row r="38" spans="3:7" ht="12.75">
      <c r="C38" s="71" t="s">
        <v>183</v>
      </c>
      <c r="D38" s="53"/>
      <c r="E38" s="53"/>
      <c r="F38" s="54">
        <v>2202550</v>
      </c>
      <c r="G38" s="72"/>
    </row>
    <row r="39" spans="3:7" ht="12.75">
      <c r="C39" s="77" t="s">
        <v>184</v>
      </c>
      <c r="D39" s="44" t="s">
        <v>175</v>
      </c>
      <c r="E39" s="44">
        <v>4</v>
      </c>
      <c r="F39" s="52">
        <v>17400</v>
      </c>
      <c r="G39" s="63"/>
    </row>
    <row r="40" spans="3:7" ht="12.75">
      <c r="C40" s="77"/>
      <c r="D40" s="44"/>
      <c r="E40" s="44">
        <v>6</v>
      </c>
      <c r="F40" s="52">
        <f>-10150</f>
        <v>-10150</v>
      </c>
      <c r="G40" s="63"/>
    </row>
    <row r="41" spans="3:7" ht="13.5" thickBot="1">
      <c r="C41" s="64" t="s">
        <v>185</v>
      </c>
      <c r="D41" s="46"/>
      <c r="E41" s="46"/>
      <c r="F41" s="49">
        <f>SUM(F38:F40)</f>
        <v>2209800</v>
      </c>
      <c r="G41" s="75"/>
    </row>
    <row r="42" spans="3:7" ht="12.75">
      <c r="C42" s="71" t="s">
        <v>186</v>
      </c>
      <c r="D42" s="53"/>
      <c r="E42" s="53"/>
      <c r="F42" s="54">
        <v>2378308</v>
      </c>
      <c r="G42" s="72"/>
    </row>
    <row r="43" spans="3:7" ht="12.75">
      <c r="C43" s="78" t="s">
        <v>187</v>
      </c>
      <c r="D43" s="44"/>
      <c r="E43" s="44"/>
      <c r="F43" s="52"/>
      <c r="G43" s="63"/>
    </row>
    <row r="44" spans="3:7" ht="12.75">
      <c r="C44" s="69"/>
      <c r="D44" s="50"/>
      <c r="E44" s="50"/>
      <c r="F44" s="52"/>
      <c r="G44" s="63"/>
    </row>
    <row r="45" spans="3:7" ht="13.5" thickBot="1">
      <c r="C45" s="64" t="s">
        <v>188</v>
      </c>
      <c r="D45" s="46"/>
      <c r="E45" s="46"/>
      <c r="F45" s="49">
        <f>SUM(F42:F44)</f>
        <v>2378308</v>
      </c>
      <c r="G45" s="75"/>
    </row>
    <row r="46" spans="3:7" ht="12.75">
      <c r="C46" s="71" t="s">
        <v>189</v>
      </c>
      <c r="D46" s="53"/>
      <c r="E46" s="53"/>
      <c r="F46" s="54">
        <v>862560</v>
      </c>
      <c r="G46" s="72"/>
    </row>
    <row r="47" spans="3:7" ht="12.75">
      <c r="C47" s="78" t="s">
        <v>190</v>
      </c>
      <c r="D47" s="44"/>
      <c r="E47" s="44"/>
      <c r="F47" s="52"/>
      <c r="G47" s="63"/>
    </row>
    <row r="48" spans="3:7" ht="12.75">
      <c r="C48" s="69"/>
      <c r="D48" s="50"/>
      <c r="E48" s="50"/>
      <c r="F48" s="52"/>
      <c r="G48" s="63"/>
    </row>
    <row r="49" spans="3:7" ht="13.5" thickBot="1">
      <c r="C49" s="79" t="s">
        <v>191</v>
      </c>
      <c r="D49" s="80"/>
      <c r="E49" s="80"/>
      <c r="F49" s="81">
        <f>SUM(F46:F48)</f>
        <v>862560</v>
      </c>
      <c r="G49" s="8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5">
      <selection activeCell="J34" sqref="J3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2" t="s">
        <v>32</v>
      </c>
      <c r="E5" s="59" t="str">
        <f>personal!G6</f>
        <v>2-6 septembrie 2019</v>
      </c>
    </row>
    <row r="6" ht="13.5" thickBot="1"/>
    <row r="7" spans="1:6" ht="68.25" customHeight="1" thickBot="1">
      <c r="A7" s="86" t="s">
        <v>9</v>
      </c>
      <c r="B7" s="87" t="s">
        <v>10</v>
      </c>
      <c r="C7" s="88" t="s">
        <v>11</v>
      </c>
      <c r="D7" s="87" t="s">
        <v>12</v>
      </c>
      <c r="E7" s="87" t="s">
        <v>13</v>
      </c>
      <c r="F7" s="89" t="s">
        <v>14</v>
      </c>
    </row>
    <row r="8" spans="1:6" ht="12.75">
      <c r="A8" s="103">
        <v>1</v>
      </c>
      <c r="B8" s="104" t="s">
        <v>44</v>
      </c>
      <c r="C8" s="98">
        <v>6149</v>
      </c>
      <c r="D8" s="84" t="s">
        <v>45</v>
      </c>
      <c r="E8" s="84" t="s">
        <v>46</v>
      </c>
      <c r="F8" s="85">
        <v>3217.48</v>
      </c>
    </row>
    <row r="9" spans="1:6" ht="12.75">
      <c r="A9" s="105">
        <f aca="true" t="shared" si="0" ref="A9:A42">A8+1</f>
        <v>2</v>
      </c>
      <c r="B9" s="106" t="s">
        <v>44</v>
      </c>
      <c r="C9" s="99">
        <v>6153</v>
      </c>
      <c r="D9" s="39" t="s">
        <v>47</v>
      </c>
      <c r="E9" s="39" t="s">
        <v>48</v>
      </c>
      <c r="F9" s="83">
        <v>7459.76</v>
      </c>
    </row>
    <row r="10" spans="1:6" ht="12.75">
      <c r="A10" s="105">
        <f t="shared" si="0"/>
        <v>3</v>
      </c>
      <c r="B10" s="106" t="s">
        <v>44</v>
      </c>
      <c r="C10" s="100">
        <v>6154</v>
      </c>
      <c r="D10" s="23" t="s">
        <v>49</v>
      </c>
      <c r="E10" s="23" t="s">
        <v>50</v>
      </c>
      <c r="F10" s="28">
        <v>425.91</v>
      </c>
    </row>
    <row r="11" spans="1:6" ht="12.75">
      <c r="A11" s="105">
        <f t="shared" si="0"/>
        <v>4</v>
      </c>
      <c r="B11" s="106" t="s">
        <v>51</v>
      </c>
      <c r="C11" s="101">
        <v>6155</v>
      </c>
      <c r="D11" s="27" t="s">
        <v>52</v>
      </c>
      <c r="E11" s="27" t="s">
        <v>194</v>
      </c>
      <c r="F11" s="28">
        <v>183.12</v>
      </c>
    </row>
    <row r="12" spans="1:6" ht="12.75">
      <c r="A12" s="105">
        <f t="shared" si="0"/>
        <v>5</v>
      </c>
      <c r="B12" s="106" t="s">
        <v>51</v>
      </c>
      <c r="C12" s="100">
        <v>6160</v>
      </c>
      <c r="D12" s="23" t="s">
        <v>53</v>
      </c>
      <c r="E12" s="23" t="s">
        <v>54</v>
      </c>
      <c r="F12" s="28">
        <v>1159</v>
      </c>
    </row>
    <row r="13" spans="1:6" ht="12.75">
      <c r="A13" s="105">
        <f t="shared" si="0"/>
        <v>6</v>
      </c>
      <c r="B13" s="106" t="s">
        <v>51</v>
      </c>
      <c r="C13" s="100">
        <v>6159</v>
      </c>
      <c r="D13" s="23" t="s">
        <v>49</v>
      </c>
      <c r="E13" s="23" t="s">
        <v>55</v>
      </c>
      <c r="F13" s="28">
        <v>6425</v>
      </c>
    </row>
    <row r="14" spans="1:6" ht="12.75">
      <c r="A14" s="105">
        <f t="shared" si="0"/>
        <v>7</v>
      </c>
      <c r="B14" s="106" t="s">
        <v>56</v>
      </c>
      <c r="C14" s="100">
        <v>6165</v>
      </c>
      <c r="D14" s="23" t="s">
        <v>57</v>
      </c>
      <c r="E14" s="23" t="s">
        <v>58</v>
      </c>
      <c r="F14" s="28">
        <v>17140.81</v>
      </c>
    </row>
    <row r="15" spans="1:6" ht="12.75">
      <c r="A15" s="105">
        <f t="shared" si="0"/>
        <v>8</v>
      </c>
      <c r="B15" s="106" t="s">
        <v>56</v>
      </c>
      <c r="C15" s="100">
        <v>6161</v>
      </c>
      <c r="D15" s="23" t="s">
        <v>59</v>
      </c>
      <c r="E15" s="23" t="s">
        <v>58</v>
      </c>
      <c r="F15" s="28">
        <v>295.16</v>
      </c>
    </row>
    <row r="16" spans="1:6" ht="12.75">
      <c r="A16" s="105">
        <f t="shared" si="0"/>
        <v>9</v>
      </c>
      <c r="B16" s="106" t="s">
        <v>56</v>
      </c>
      <c r="C16" s="100">
        <v>6168</v>
      </c>
      <c r="D16" s="23" t="s">
        <v>60</v>
      </c>
      <c r="E16" s="23" t="s">
        <v>61</v>
      </c>
      <c r="F16" s="28">
        <v>12464.56</v>
      </c>
    </row>
    <row r="17" spans="1:6" ht="12.75">
      <c r="A17" s="105">
        <f t="shared" si="0"/>
        <v>10</v>
      </c>
      <c r="B17" s="106" t="s">
        <v>56</v>
      </c>
      <c r="C17" s="100">
        <v>6162</v>
      </c>
      <c r="D17" s="23" t="s">
        <v>60</v>
      </c>
      <c r="E17" s="23" t="s">
        <v>61</v>
      </c>
      <c r="F17" s="28">
        <v>1050.23</v>
      </c>
    </row>
    <row r="18" spans="1:6" ht="12.75">
      <c r="A18" s="105">
        <f t="shared" si="0"/>
        <v>11</v>
      </c>
      <c r="B18" s="106" t="s">
        <v>56</v>
      </c>
      <c r="C18" s="100">
        <v>6172</v>
      </c>
      <c r="D18" s="23" t="s">
        <v>62</v>
      </c>
      <c r="E18" s="23" t="s">
        <v>61</v>
      </c>
      <c r="F18" s="28">
        <v>512.2</v>
      </c>
    </row>
    <row r="19" spans="1:6" ht="12.75">
      <c r="A19" s="105">
        <f t="shared" si="0"/>
        <v>12</v>
      </c>
      <c r="B19" s="106" t="s">
        <v>56</v>
      </c>
      <c r="C19" s="100">
        <v>6170</v>
      </c>
      <c r="D19" s="23" t="s">
        <v>60</v>
      </c>
      <c r="E19" s="23" t="s">
        <v>61</v>
      </c>
      <c r="F19" s="28">
        <v>666.03</v>
      </c>
    </row>
    <row r="20" spans="1:6" ht="12.75">
      <c r="A20" s="105">
        <f t="shared" si="0"/>
        <v>13</v>
      </c>
      <c r="B20" s="106" t="s">
        <v>56</v>
      </c>
      <c r="C20" s="100">
        <v>6167</v>
      </c>
      <c r="D20" s="23" t="s">
        <v>59</v>
      </c>
      <c r="E20" s="23" t="s">
        <v>195</v>
      </c>
      <c r="F20" s="28">
        <v>19.57</v>
      </c>
    </row>
    <row r="21" spans="1:6" ht="12.75">
      <c r="A21" s="105">
        <f t="shared" si="0"/>
        <v>14</v>
      </c>
      <c r="B21" s="106" t="s">
        <v>56</v>
      </c>
      <c r="C21" s="100">
        <v>6166</v>
      </c>
      <c r="D21" s="23" t="s">
        <v>59</v>
      </c>
      <c r="E21" s="23" t="s">
        <v>63</v>
      </c>
      <c r="F21" s="28">
        <v>1896.7</v>
      </c>
    </row>
    <row r="22" spans="1:6" ht="12.75">
      <c r="A22" s="105">
        <f t="shared" si="0"/>
        <v>15</v>
      </c>
      <c r="B22" s="106" t="s">
        <v>56</v>
      </c>
      <c r="C22" s="100">
        <v>6171</v>
      </c>
      <c r="D22" s="23" t="s">
        <v>60</v>
      </c>
      <c r="E22" s="23" t="s">
        <v>64</v>
      </c>
      <c r="F22" s="28">
        <v>10.99</v>
      </c>
    </row>
    <row r="23" spans="1:6" ht="12.75">
      <c r="A23" s="105">
        <f t="shared" si="0"/>
        <v>16</v>
      </c>
      <c r="B23" s="106" t="s">
        <v>56</v>
      </c>
      <c r="C23" s="100">
        <v>6169</v>
      </c>
      <c r="D23" s="23" t="s">
        <v>60</v>
      </c>
      <c r="E23" s="23" t="s">
        <v>64</v>
      </c>
      <c r="F23" s="28">
        <v>211.82</v>
      </c>
    </row>
    <row r="24" spans="1:6" ht="12.75">
      <c r="A24" s="105">
        <f t="shared" si="0"/>
        <v>17</v>
      </c>
      <c r="B24" s="106" t="s">
        <v>56</v>
      </c>
      <c r="C24" s="100">
        <v>6158</v>
      </c>
      <c r="D24" s="23" t="s">
        <v>65</v>
      </c>
      <c r="E24" s="23" t="s">
        <v>66</v>
      </c>
      <c r="F24" s="28">
        <v>445.06</v>
      </c>
    </row>
    <row r="25" spans="1:6" ht="12.75">
      <c r="A25" s="105">
        <f t="shared" si="0"/>
        <v>18</v>
      </c>
      <c r="B25" s="106" t="s">
        <v>56</v>
      </c>
      <c r="C25" s="100">
        <v>6163</v>
      </c>
      <c r="D25" s="23" t="s">
        <v>60</v>
      </c>
      <c r="E25" s="23" t="s">
        <v>64</v>
      </c>
      <c r="F25" s="28">
        <v>16.74</v>
      </c>
    </row>
    <row r="26" spans="1:6" ht="12.75">
      <c r="A26" s="105">
        <f t="shared" si="0"/>
        <v>19</v>
      </c>
      <c r="B26" s="106" t="s">
        <v>67</v>
      </c>
      <c r="C26" s="100">
        <v>6212</v>
      </c>
      <c r="D26" s="23" t="s">
        <v>68</v>
      </c>
      <c r="E26" s="23" t="s">
        <v>69</v>
      </c>
      <c r="F26" s="28">
        <v>5016.42</v>
      </c>
    </row>
    <row r="27" spans="1:6" ht="12.75">
      <c r="A27" s="105">
        <f t="shared" si="0"/>
        <v>20</v>
      </c>
      <c r="B27" s="106" t="s">
        <v>67</v>
      </c>
      <c r="C27" s="100">
        <v>6213</v>
      </c>
      <c r="D27" s="23" t="s">
        <v>70</v>
      </c>
      <c r="E27" s="23" t="s">
        <v>71</v>
      </c>
      <c r="F27" s="28">
        <v>100374.81</v>
      </c>
    </row>
    <row r="28" spans="1:6" ht="12.75">
      <c r="A28" s="105">
        <f t="shared" si="0"/>
        <v>21</v>
      </c>
      <c r="B28" s="106" t="s">
        <v>67</v>
      </c>
      <c r="C28" s="100">
        <v>6211</v>
      </c>
      <c r="D28" s="23" t="s">
        <v>72</v>
      </c>
      <c r="E28" s="23" t="s">
        <v>73</v>
      </c>
      <c r="F28" s="28">
        <v>1535582.62</v>
      </c>
    </row>
    <row r="29" spans="1:6" ht="12.75">
      <c r="A29" s="105">
        <f t="shared" si="0"/>
        <v>22</v>
      </c>
      <c r="B29" s="106" t="s">
        <v>67</v>
      </c>
      <c r="C29" s="100">
        <v>6196</v>
      </c>
      <c r="D29" s="23" t="s">
        <v>45</v>
      </c>
      <c r="E29" s="23" t="s">
        <v>74</v>
      </c>
      <c r="F29" s="28">
        <v>1930.47</v>
      </c>
    </row>
    <row r="30" spans="1:6" ht="12.75">
      <c r="A30" s="105">
        <f t="shared" si="0"/>
        <v>23</v>
      </c>
      <c r="B30" s="106" t="s">
        <v>67</v>
      </c>
      <c r="C30" s="100">
        <v>6223</v>
      </c>
      <c r="D30" s="23" t="s">
        <v>75</v>
      </c>
      <c r="E30" s="23" t="s">
        <v>76</v>
      </c>
      <c r="F30" s="28">
        <v>6647.49</v>
      </c>
    </row>
    <row r="31" spans="1:6" ht="12.75">
      <c r="A31" s="105">
        <f t="shared" si="0"/>
        <v>24</v>
      </c>
      <c r="B31" s="106" t="s">
        <v>67</v>
      </c>
      <c r="C31" s="100">
        <v>6224</v>
      </c>
      <c r="D31" s="23" t="s">
        <v>77</v>
      </c>
      <c r="E31" s="23" t="s">
        <v>78</v>
      </c>
      <c r="F31" s="28">
        <v>5488.16</v>
      </c>
    </row>
    <row r="32" spans="1:6" ht="12.75">
      <c r="A32" s="105">
        <f t="shared" si="0"/>
        <v>25</v>
      </c>
      <c r="B32" s="106" t="s">
        <v>67</v>
      </c>
      <c r="C32" s="100">
        <v>6211</v>
      </c>
      <c r="D32" s="23" t="s">
        <v>53</v>
      </c>
      <c r="E32" s="23" t="s">
        <v>79</v>
      </c>
      <c r="F32" s="28">
        <v>21517.73</v>
      </c>
    </row>
    <row r="33" spans="1:6" ht="12.75">
      <c r="A33" s="105">
        <f t="shared" si="0"/>
        <v>26</v>
      </c>
      <c r="B33" s="106" t="s">
        <v>67</v>
      </c>
      <c r="C33" s="100">
        <v>6197</v>
      </c>
      <c r="D33" s="23" t="s">
        <v>80</v>
      </c>
      <c r="E33" s="23" t="s">
        <v>81</v>
      </c>
      <c r="F33" s="28">
        <v>42.13</v>
      </c>
    </row>
    <row r="34" spans="1:6" ht="12.75">
      <c r="A34" s="105">
        <f t="shared" si="0"/>
        <v>27</v>
      </c>
      <c r="B34" s="106" t="s">
        <v>67</v>
      </c>
      <c r="C34" s="100">
        <v>6229</v>
      </c>
      <c r="D34" s="23" t="s">
        <v>82</v>
      </c>
      <c r="E34" s="23" t="s">
        <v>78</v>
      </c>
      <c r="F34" s="28">
        <v>3932.24</v>
      </c>
    </row>
    <row r="35" spans="1:6" ht="12.75">
      <c r="A35" s="105">
        <f t="shared" si="0"/>
        <v>28</v>
      </c>
      <c r="B35" s="106" t="s">
        <v>67</v>
      </c>
      <c r="C35" s="100">
        <v>6194</v>
      </c>
      <c r="D35" s="23" t="s">
        <v>83</v>
      </c>
      <c r="E35" s="23" t="s">
        <v>78</v>
      </c>
      <c r="F35" s="28">
        <v>476</v>
      </c>
    </row>
    <row r="36" spans="1:6" ht="12.75">
      <c r="A36" s="105">
        <f t="shared" si="0"/>
        <v>29</v>
      </c>
      <c r="B36" s="107" t="s">
        <v>67</v>
      </c>
      <c r="C36" s="100">
        <v>6226</v>
      </c>
      <c r="D36" s="23" t="s">
        <v>84</v>
      </c>
      <c r="E36" s="23" t="s">
        <v>85</v>
      </c>
      <c r="F36" s="28">
        <v>1190</v>
      </c>
    </row>
    <row r="37" spans="1:6" ht="12.75">
      <c r="A37" s="105">
        <f t="shared" si="0"/>
        <v>30</v>
      </c>
      <c r="B37" s="107" t="s">
        <v>67</v>
      </c>
      <c r="C37" s="100">
        <v>6227</v>
      </c>
      <c r="D37" s="23" t="s">
        <v>84</v>
      </c>
      <c r="E37" s="23" t="s">
        <v>86</v>
      </c>
      <c r="F37" s="28">
        <v>9746.55</v>
      </c>
    </row>
    <row r="38" spans="1:6" ht="12.75">
      <c r="A38" s="105">
        <f t="shared" si="0"/>
        <v>31</v>
      </c>
      <c r="B38" s="107" t="s">
        <v>67</v>
      </c>
      <c r="C38" s="100">
        <v>6195</v>
      </c>
      <c r="D38" s="23" t="s">
        <v>83</v>
      </c>
      <c r="E38" s="23" t="s">
        <v>78</v>
      </c>
      <c r="F38" s="28">
        <v>1651.72</v>
      </c>
    </row>
    <row r="39" spans="1:6" ht="12.75">
      <c r="A39" s="105">
        <f t="shared" si="0"/>
        <v>32</v>
      </c>
      <c r="B39" s="107" t="s">
        <v>67</v>
      </c>
      <c r="C39" s="100">
        <v>6200</v>
      </c>
      <c r="D39" s="23" t="s">
        <v>87</v>
      </c>
      <c r="E39" s="23" t="s">
        <v>88</v>
      </c>
      <c r="F39" s="28">
        <v>2225</v>
      </c>
    </row>
    <row r="40" spans="1:6" ht="12.75">
      <c r="A40" s="105">
        <f t="shared" si="0"/>
        <v>33</v>
      </c>
      <c r="B40" s="107" t="s">
        <v>67</v>
      </c>
      <c r="C40" s="100">
        <v>6228</v>
      </c>
      <c r="D40" s="23" t="s">
        <v>89</v>
      </c>
      <c r="E40" s="23" t="s">
        <v>90</v>
      </c>
      <c r="F40" s="28">
        <v>565.25</v>
      </c>
    </row>
    <row r="41" spans="1:6" ht="12.75">
      <c r="A41" s="105">
        <f t="shared" si="0"/>
        <v>34</v>
      </c>
      <c r="B41" s="107" t="s">
        <v>67</v>
      </c>
      <c r="C41" s="100">
        <v>6199</v>
      </c>
      <c r="D41" s="23" t="s">
        <v>91</v>
      </c>
      <c r="E41" s="23" t="s">
        <v>193</v>
      </c>
      <c r="F41" s="28">
        <v>915</v>
      </c>
    </row>
    <row r="42" spans="1:6" ht="13.5" thickBot="1">
      <c r="A42" s="108">
        <f t="shared" si="0"/>
        <v>35</v>
      </c>
      <c r="B42" s="109" t="s">
        <v>67</v>
      </c>
      <c r="C42" s="102">
        <v>6198</v>
      </c>
      <c r="D42" s="90" t="s">
        <v>91</v>
      </c>
      <c r="E42" s="90" t="s">
        <v>193</v>
      </c>
      <c r="F42" s="91">
        <v>1220</v>
      </c>
    </row>
    <row r="43" spans="1:6" ht="13.5" thickBot="1">
      <c r="A43" s="92"/>
      <c r="B43" s="93"/>
      <c r="C43" s="94"/>
      <c r="D43" s="95"/>
      <c r="E43" s="96" t="s">
        <v>92</v>
      </c>
      <c r="F43" s="97">
        <f>SUM(F8:F42)</f>
        <v>1752121.73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3" t="s">
        <v>21</v>
      </c>
      <c r="B3" s="33"/>
      <c r="C3" s="33"/>
      <c r="D3" s="15"/>
    </row>
    <row r="4" spans="1:10" ht="19.5" customHeight="1">
      <c r="A4" s="34" t="s">
        <v>22</v>
      </c>
      <c r="B4" s="34"/>
      <c r="C4" s="34"/>
      <c r="D4" s="34"/>
      <c r="E4" s="34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2-6 septembrie 2019</v>
      </c>
      <c r="D6" s="19"/>
      <c r="E6" s="16"/>
      <c r="F6" s="16"/>
      <c r="G6" s="16"/>
      <c r="H6" s="16"/>
      <c r="I6" s="17"/>
      <c r="J6" s="17"/>
    </row>
    <row r="7" spans="1:10" ht="12.75">
      <c r="A7" s="18"/>
      <c r="B7" s="22"/>
      <c r="C7" s="12"/>
      <c r="D7" s="19"/>
      <c r="E7" s="16"/>
      <c r="F7" s="16"/>
      <c r="G7" s="16"/>
      <c r="H7" s="16"/>
      <c r="I7" s="17"/>
      <c r="J7" s="17"/>
    </row>
    <row r="8" spans="1:10" ht="13.5" thickBot="1">
      <c r="A8" s="18"/>
      <c r="B8" s="22"/>
      <c r="C8" s="12"/>
      <c r="D8" s="19"/>
      <c r="E8" s="16"/>
      <c r="F8" s="16"/>
      <c r="G8" s="16"/>
      <c r="H8" s="16"/>
      <c r="I8" s="17"/>
      <c r="J8" s="17"/>
    </row>
    <row r="9" spans="1:5" ht="13.5" thickBot="1">
      <c r="A9" s="184" t="s">
        <v>16</v>
      </c>
      <c r="B9" s="185" t="s">
        <v>17</v>
      </c>
      <c r="C9" s="185" t="s">
        <v>18</v>
      </c>
      <c r="D9" s="185" t="s">
        <v>23</v>
      </c>
      <c r="E9" s="186" t="s">
        <v>19</v>
      </c>
    </row>
    <row r="10" spans="1:5" ht="25.5">
      <c r="A10" s="171" t="s">
        <v>196</v>
      </c>
      <c r="B10" s="183" t="s">
        <v>197</v>
      </c>
      <c r="C10" s="165" t="s">
        <v>198</v>
      </c>
      <c r="D10" s="166" t="s">
        <v>199</v>
      </c>
      <c r="E10" s="172">
        <v>15182.86</v>
      </c>
    </row>
    <row r="11" spans="1:5" s="20" customFormat="1" ht="25.5">
      <c r="A11" s="173" t="s">
        <v>196</v>
      </c>
      <c r="B11" s="167" t="s">
        <v>200</v>
      </c>
      <c r="C11" s="165" t="s">
        <v>201</v>
      </c>
      <c r="D11" s="166" t="s">
        <v>199</v>
      </c>
      <c r="E11" s="174">
        <v>86036.22</v>
      </c>
    </row>
    <row r="12" spans="1:5" s="20" customFormat="1" ht="25.5">
      <c r="A12" s="173" t="s">
        <v>196</v>
      </c>
      <c r="B12" s="164" t="s">
        <v>202</v>
      </c>
      <c r="C12" s="165" t="s">
        <v>203</v>
      </c>
      <c r="D12" s="168" t="s">
        <v>199</v>
      </c>
      <c r="E12" s="174">
        <v>79909.8</v>
      </c>
    </row>
    <row r="13" spans="1:5" s="20" customFormat="1" ht="25.5">
      <c r="A13" s="173" t="s">
        <v>196</v>
      </c>
      <c r="B13" s="167" t="s">
        <v>204</v>
      </c>
      <c r="C13" s="165" t="s">
        <v>205</v>
      </c>
      <c r="D13" s="168" t="s">
        <v>199</v>
      </c>
      <c r="E13" s="175">
        <v>452822.2</v>
      </c>
    </row>
    <row r="14" spans="1:5" s="20" customFormat="1" ht="12.75">
      <c r="A14" s="31"/>
      <c r="B14" s="29"/>
      <c r="C14" s="30"/>
      <c r="D14" s="30"/>
      <c r="E14" s="32"/>
    </row>
    <row r="15" spans="1:5" s="20" customFormat="1" ht="12.75">
      <c r="A15" s="31"/>
      <c r="B15" s="29"/>
      <c r="C15" s="30"/>
      <c r="D15" s="30"/>
      <c r="E15" s="32"/>
    </row>
    <row r="16" spans="1:5" s="20" customFormat="1" ht="12.75">
      <c r="A16" s="31"/>
      <c r="B16" s="29"/>
      <c r="C16" s="30"/>
      <c r="D16" s="30"/>
      <c r="E16" s="32"/>
    </row>
    <row r="17" spans="1:5" s="20" customFormat="1" ht="12.75">
      <c r="A17" s="31"/>
      <c r="B17" s="29"/>
      <c r="C17" s="30"/>
      <c r="D17" s="30"/>
      <c r="E17" s="32"/>
    </row>
    <row r="18" spans="1:5" s="20" customFormat="1" ht="13.5" thickBot="1">
      <c r="A18" s="176"/>
      <c r="B18" s="177"/>
      <c r="C18" s="178"/>
      <c r="D18" s="178"/>
      <c r="E18" s="179"/>
    </row>
    <row r="19" spans="1:5" s="20" customFormat="1" ht="13.5" thickBot="1">
      <c r="A19" s="180" t="s">
        <v>20</v>
      </c>
      <c r="B19" s="181"/>
      <c r="C19" s="181"/>
      <c r="D19" s="181"/>
      <c r="E19" s="182">
        <f>SUM(E10:E18)</f>
        <v>633951.0800000001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1" width="16.140625" style="14" customWidth="1"/>
    <col min="2" max="2" width="17.421875" style="14" customWidth="1"/>
    <col min="3" max="3" width="42.57421875" style="14" customWidth="1"/>
    <col min="4" max="4" width="35.8515625" style="14" customWidth="1"/>
    <col min="5" max="5" width="12.7109375" style="14" customWidth="1"/>
    <col min="6" max="16384" width="9.140625" style="14" customWidth="1"/>
  </cols>
  <sheetData>
    <row r="1" spans="1:4" ht="12.75">
      <c r="A1" s="13" t="s">
        <v>15</v>
      </c>
      <c r="B1" s="13"/>
      <c r="C1" s="13"/>
      <c r="D1" s="13"/>
    </row>
    <row r="3" spans="1:4" ht="15.75" customHeight="1">
      <c r="A3" s="33" t="s">
        <v>21</v>
      </c>
      <c r="B3" s="33"/>
      <c r="C3" s="33"/>
      <c r="D3" s="15"/>
    </row>
    <row r="4" spans="1:10" ht="30" customHeight="1">
      <c r="A4" s="34" t="s">
        <v>31</v>
      </c>
      <c r="B4" s="34"/>
      <c r="C4" s="34"/>
      <c r="D4" s="34"/>
      <c r="E4" s="34"/>
      <c r="F4" s="16"/>
      <c r="G4" s="16"/>
      <c r="H4" s="16"/>
      <c r="I4" s="17"/>
      <c r="J4" s="17"/>
    </row>
    <row r="5" spans="1:10" ht="12.75">
      <c r="A5" s="18"/>
      <c r="B5" s="19"/>
      <c r="C5" s="19"/>
      <c r="D5" s="19"/>
      <c r="E5" s="16"/>
      <c r="F5" s="16"/>
      <c r="G5" s="16"/>
      <c r="H5" s="16"/>
      <c r="I5" s="17"/>
      <c r="J5" s="17"/>
    </row>
    <row r="6" spans="1:10" ht="12.75">
      <c r="A6" s="18"/>
      <c r="B6" s="22" t="s">
        <v>32</v>
      </c>
      <c r="C6" s="12" t="str">
        <f>personal!G6</f>
        <v>2-6 septembrie 2019</v>
      </c>
      <c r="D6" s="19"/>
      <c r="E6" s="16"/>
      <c r="F6" s="16"/>
      <c r="G6" s="16"/>
      <c r="H6" s="16"/>
      <c r="I6" s="17"/>
      <c r="J6" s="17"/>
    </row>
    <row r="7" ht="13.5" thickBot="1"/>
    <row r="8" spans="1:5" ht="13.5" thickBot="1">
      <c r="A8" s="184" t="s">
        <v>16</v>
      </c>
      <c r="B8" s="185" t="s">
        <v>17</v>
      </c>
      <c r="C8" s="185" t="s">
        <v>18</v>
      </c>
      <c r="D8" s="185" t="s">
        <v>23</v>
      </c>
      <c r="E8" s="186" t="s">
        <v>19</v>
      </c>
    </row>
    <row r="9" spans="1:5" s="20" customFormat="1" ht="25.5">
      <c r="A9" s="171" t="s">
        <v>206</v>
      </c>
      <c r="B9" s="183" t="s">
        <v>207</v>
      </c>
      <c r="C9" s="165" t="s">
        <v>208</v>
      </c>
      <c r="D9" s="166" t="s">
        <v>209</v>
      </c>
      <c r="E9" s="189">
        <v>3600.94</v>
      </c>
    </row>
    <row r="10" spans="1:5" s="20" customFormat="1" ht="25.5">
      <c r="A10" s="171" t="s">
        <v>196</v>
      </c>
      <c r="B10" s="169" t="s">
        <v>210</v>
      </c>
      <c r="C10" s="165" t="s">
        <v>211</v>
      </c>
      <c r="D10" s="166" t="s">
        <v>212</v>
      </c>
      <c r="E10" s="187">
        <v>2000</v>
      </c>
    </row>
    <row r="11" spans="1:5" s="20" customFormat="1" ht="25.5">
      <c r="A11" s="171" t="s">
        <v>196</v>
      </c>
      <c r="B11" s="169" t="s">
        <v>213</v>
      </c>
      <c r="C11" s="165" t="s">
        <v>214</v>
      </c>
      <c r="D11" s="166" t="s">
        <v>212</v>
      </c>
      <c r="E11" s="187">
        <v>15000</v>
      </c>
    </row>
    <row r="12" spans="1:5" s="20" customFormat="1" ht="25.5">
      <c r="A12" s="190" t="s">
        <v>196</v>
      </c>
      <c r="B12" s="170" t="s">
        <v>215</v>
      </c>
      <c r="C12" s="165" t="s">
        <v>216</v>
      </c>
      <c r="D12" s="166" t="s">
        <v>212</v>
      </c>
      <c r="E12" s="188">
        <v>200</v>
      </c>
    </row>
    <row r="13" spans="1:5" s="20" customFormat="1" ht="25.5">
      <c r="A13" s="190" t="s">
        <v>196</v>
      </c>
      <c r="B13" s="170" t="s">
        <v>217</v>
      </c>
      <c r="C13" s="165" t="s">
        <v>218</v>
      </c>
      <c r="D13" s="166" t="s">
        <v>212</v>
      </c>
      <c r="E13" s="188">
        <v>7000</v>
      </c>
    </row>
    <row r="14" spans="1:5" s="20" customFormat="1" ht="25.5">
      <c r="A14" s="190" t="s">
        <v>196</v>
      </c>
      <c r="B14" s="170" t="s">
        <v>219</v>
      </c>
      <c r="C14" s="165" t="s">
        <v>220</v>
      </c>
      <c r="D14" s="166" t="s">
        <v>212</v>
      </c>
      <c r="E14" s="188">
        <v>1500</v>
      </c>
    </row>
    <row r="15" spans="1:5" s="20" customFormat="1" ht="25.5">
      <c r="A15" s="190" t="s">
        <v>196</v>
      </c>
      <c r="B15" s="170" t="s">
        <v>221</v>
      </c>
      <c r="C15" s="165" t="s">
        <v>222</v>
      </c>
      <c r="D15" s="166" t="s">
        <v>212</v>
      </c>
      <c r="E15" s="188">
        <v>15000</v>
      </c>
    </row>
    <row r="16" spans="1:5" s="20" customFormat="1" ht="12.75">
      <c r="A16" s="31"/>
      <c r="B16" s="29"/>
      <c r="C16" s="30"/>
      <c r="D16" s="30"/>
      <c r="E16" s="32"/>
    </row>
    <row r="17" spans="1:5" s="20" customFormat="1" ht="13.5" thickBot="1">
      <c r="A17" s="176"/>
      <c r="B17" s="177"/>
      <c r="C17" s="178"/>
      <c r="D17" s="178"/>
      <c r="E17" s="179"/>
    </row>
    <row r="18" spans="1:5" ht="13.5" thickBot="1">
      <c r="A18" s="180" t="s">
        <v>20</v>
      </c>
      <c r="B18" s="181"/>
      <c r="C18" s="181"/>
      <c r="D18" s="181"/>
      <c r="E18" s="182">
        <f>SUM(E9:E17)</f>
        <v>44300.94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1"/>
  <sheetViews>
    <sheetView zoomScalePageLayoutView="0" workbookViewId="0" topLeftCell="A7">
      <selection activeCell="L76" sqref="L76"/>
    </sheetView>
  </sheetViews>
  <sheetFormatPr defaultColWidth="10.421875" defaultRowHeight="12.75"/>
  <cols>
    <col min="1" max="1" width="9.421875" style="111" customWidth="1"/>
    <col min="2" max="2" width="17.28125" style="111" customWidth="1"/>
    <col min="3" max="3" width="14.7109375" style="111" customWidth="1"/>
    <col min="4" max="4" width="24.7109375" style="111" customWidth="1"/>
    <col min="5" max="5" width="39.421875" style="111" customWidth="1"/>
    <col min="6" max="6" width="15.00390625" style="111" customWidth="1"/>
    <col min="7" max="16384" width="10.421875" style="111" customWidth="1"/>
  </cols>
  <sheetData>
    <row r="1" spans="1:6" ht="12.75">
      <c r="A1" s="6" t="s">
        <v>24</v>
      </c>
      <c r="B1" s="110"/>
      <c r="C1" s="7"/>
      <c r="D1" s="7"/>
      <c r="E1" s="110"/>
      <c r="F1" s="110"/>
    </row>
    <row r="2" spans="2:6" ht="12.75">
      <c r="B2" s="110"/>
      <c r="C2" s="110"/>
      <c r="D2" s="110"/>
      <c r="E2" s="110"/>
      <c r="F2" s="110"/>
    </row>
    <row r="3" spans="1:6" ht="12.75">
      <c r="A3" s="6" t="s">
        <v>25</v>
      </c>
      <c r="B3" s="7"/>
      <c r="C3" s="110"/>
      <c r="D3" s="7"/>
      <c r="E3" s="112"/>
      <c r="F3" s="110"/>
    </row>
    <row r="4" spans="1:6" ht="12.75">
      <c r="A4" s="6" t="s">
        <v>26</v>
      </c>
      <c r="B4" s="7"/>
      <c r="C4" s="110"/>
      <c r="D4" s="7"/>
      <c r="E4" s="110"/>
      <c r="F4" s="7"/>
    </row>
    <row r="5" spans="1:6" ht="12.75">
      <c r="A5" s="110"/>
      <c r="B5" s="7"/>
      <c r="C5" s="110"/>
      <c r="D5" s="110"/>
      <c r="E5" s="110"/>
      <c r="F5" s="110"/>
    </row>
    <row r="6" spans="1:6" ht="12.75">
      <c r="A6" s="110"/>
      <c r="B6" s="9"/>
      <c r="C6" s="22" t="s">
        <v>32</v>
      </c>
      <c r="D6" s="114" t="str">
        <f>personal!G6</f>
        <v>2-6 septembrie 2019</v>
      </c>
      <c r="E6" s="110"/>
      <c r="F6" s="110"/>
    </row>
    <row r="7" spans="1:6" ht="13.5" thickBot="1">
      <c r="A7" s="110"/>
      <c r="B7" s="110"/>
      <c r="C7" s="110"/>
      <c r="D7" s="110"/>
      <c r="E7" s="110"/>
      <c r="F7" s="110"/>
    </row>
    <row r="8" spans="1:6" ht="51.75" thickBot="1">
      <c r="A8" s="124" t="s">
        <v>9</v>
      </c>
      <c r="B8" s="125" t="s">
        <v>10</v>
      </c>
      <c r="C8" s="126" t="s">
        <v>11</v>
      </c>
      <c r="D8" s="125" t="s">
        <v>27</v>
      </c>
      <c r="E8" s="125" t="s">
        <v>28</v>
      </c>
      <c r="F8" s="127" t="s">
        <v>29</v>
      </c>
    </row>
    <row r="9" spans="1:6" ht="12.75">
      <c r="A9" s="136">
        <v>1</v>
      </c>
      <c r="B9" s="121" t="s">
        <v>33</v>
      </c>
      <c r="C9" s="121">
        <v>32380</v>
      </c>
      <c r="D9" s="122" t="s">
        <v>34</v>
      </c>
      <c r="E9" s="123" t="s">
        <v>35</v>
      </c>
      <c r="F9" s="137">
        <v>800</v>
      </c>
    </row>
    <row r="10" spans="1:6" ht="12.75">
      <c r="A10" s="138">
        <v>2</v>
      </c>
      <c r="B10" s="115" t="s">
        <v>33</v>
      </c>
      <c r="C10" s="115">
        <v>32379</v>
      </c>
      <c r="D10" s="116" t="s">
        <v>34</v>
      </c>
      <c r="E10" s="117" t="s">
        <v>36</v>
      </c>
      <c r="F10" s="139">
        <v>800</v>
      </c>
    </row>
    <row r="11" spans="1:6" ht="12.75">
      <c r="A11" s="138">
        <v>3</v>
      </c>
      <c r="B11" s="115" t="s">
        <v>33</v>
      </c>
      <c r="C11" s="115">
        <v>32369</v>
      </c>
      <c r="D11" s="116" t="s">
        <v>34</v>
      </c>
      <c r="E11" s="117" t="s">
        <v>37</v>
      </c>
      <c r="F11" s="139">
        <v>1500</v>
      </c>
    </row>
    <row r="12" spans="1:6" ht="12.75">
      <c r="A12" s="138">
        <v>4</v>
      </c>
      <c r="B12" s="115" t="s">
        <v>38</v>
      </c>
      <c r="C12" s="115">
        <v>32429</v>
      </c>
      <c r="D12" s="116" t="s">
        <v>34</v>
      </c>
      <c r="E12" s="117" t="s">
        <v>39</v>
      </c>
      <c r="F12" s="139">
        <v>1500</v>
      </c>
    </row>
    <row r="13" spans="1:256" ht="25.5">
      <c r="A13" s="138">
        <v>5</v>
      </c>
      <c r="B13" s="118">
        <v>43710</v>
      </c>
      <c r="C13" s="119">
        <v>6157</v>
      </c>
      <c r="D13" s="119" t="s">
        <v>42</v>
      </c>
      <c r="E13" s="120" t="s">
        <v>93</v>
      </c>
      <c r="F13" s="140">
        <v>18148.7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</row>
    <row r="14" spans="1:6" ht="25.5">
      <c r="A14" s="138">
        <v>6</v>
      </c>
      <c r="B14" s="118">
        <v>43710</v>
      </c>
      <c r="C14" s="119">
        <v>6156</v>
      </c>
      <c r="D14" s="119" t="s">
        <v>42</v>
      </c>
      <c r="E14" s="120" t="s">
        <v>94</v>
      </c>
      <c r="F14" s="140">
        <v>25799.37</v>
      </c>
    </row>
    <row r="15" spans="1:6" ht="12.75">
      <c r="A15" s="138">
        <v>7</v>
      </c>
      <c r="B15" s="118">
        <v>43710</v>
      </c>
      <c r="C15" s="119">
        <v>32383</v>
      </c>
      <c r="D15" s="119" t="s">
        <v>42</v>
      </c>
      <c r="E15" s="120" t="s">
        <v>95</v>
      </c>
      <c r="F15" s="140">
        <v>6250</v>
      </c>
    </row>
    <row r="16" spans="1:6" ht="12.75">
      <c r="A16" s="138">
        <v>8</v>
      </c>
      <c r="B16" s="118">
        <v>43710</v>
      </c>
      <c r="C16" s="119">
        <v>32382</v>
      </c>
      <c r="D16" s="119" t="s">
        <v>40</v>
      </c>
      <c r="E16" s="120" t="s">
        <v>96</v>
      </c>
      <c r="F16" s="140">
        <v>700</v>
      </c>
    </row>
    <row r="17" spans="1:6" ht="12.75">
      <c r="A17" s="138">
        <v>9</v>
      </c>
      <c r="B17" s="118">
        <v>43710</v>
      </c>
      <c r="C17" s="119">
        <v>32381</v>
      </c>
      <c r="D17" s="119" t="s">
        <v>40</v>
      </c>
      <c r="E17" s="120" t="s">
        <v>97</v>
      </c>
      <c r="F17" s="140">
        <v>2500</v>
      </c>
    </row>
    <row r="18" spans="1:6" ht="12.75">
      <c r="A18" s="138">
        <v>10</v>
      </c>
      <c r="B18" s="118">
        <v>43710</v>
      </c>
      <c r="C18" s="119">
        <v>32378</v>
      </c>
      <c r="D18" s="119" t="s">
        <v>40</v>
      </c>
      <c r="E18" s="120" t="s">
        <v>98</v>
      </c>
      <c r="F18" s="140">
        <v>50</v>
      </c>
    </row>
    <row r="19" spans="1:6" ht="12.75">
      <c r="A19" s="138">
        <v>11</v>
      </c>
      <c r="B19" s="118">
        <v>43710</v>
      </c>
      <c r="C19" s="119">
        <v>32377</v>
      </c>
      <c r="D19" s="119" t="s">
        <v>40</v>
      </c>
      <c r="E19" s="120" t="s">
        <v>99</v>
      </c>
      <c r="F19" s="140">
        <v>1000</v>
      </c>
    </row>
    <row r="20" spans="1:6" ht="25.5">
      <c r="A20" s="138">
        <v>12</v>
      </c>
      <c r="B20" s="118">
        <v>43710</v>
      </c>
      <c r="C20" s="119">
        <v>32376</v>
      </c>
      <c r="D20" s="119" t="s">
        <v>40</v>
      </c>
      <c r="E20" s="120" t="s">
        <v>100</v>
      </c>
      <c r="F20" s="140">
        <v>300</v>
      </c>
    </row>
    <row r="21" spans="1:6" ht="25.5">
      <c r="A21" s="138">
        <v>13</v>
      </c>
      <c r="B21" s="118">
        <v>43710</v>
      </c>
      <c r="C21" s="119">
        <v>32375</v>
      </c>
      <c r="D21" s="119" t="s">
        <v>42</v>
      </c>
      <c r="E21" s="120" t="s">
        <v>101</v>
      </c>
      <c r="F21" s="140">
        <v>1261</v>
      </c>
    </row>
    <row r="22" spans="1:6" ht="25.5">
      <c r="A22" s="138">
        <v>14</v>
      </c>
      <c r="B22" s="118">
        <v>43710</v>
      </c>
      <c r="C22" s="119">
        <v>32374</v>
      </c>
      <c r="D22" s="119" t="s">
        <v>42</v>
      </c>
      <c r="E22" s="120" t="s">
        <v>102</v>
      </c>
      <c r="F22" s="140">
        <v>6894</v>
      </c>
    </row>
    <row r="23" spans="1:6" ht="12.75">
      <c r="A23" s="138">
        <v>15</v>
      </c>
      <c r="B23" s="118">
        <v>43710</v>
      </c>
      <c r="C23" s="119">
        <v>32373</v>
      </c>
      <c r="D23" s="119" t="s">
        <v>42</v>
      </c>
      <c r="E23" s="120" t="s">
        <v>103</v>
      </c>
      <c r="F23" s="140">
        <v>1000</v>
      </c>
    </row>
    <row r="24" spans="1:6" ht="12.75">
      <c r="A24" s="138">
        <v>16</v>
      </c>
      <c r="B24" s="118">
        <v>43710</v>
      </c>
      <c r="C24" s="119">
        <v>32372</v>
      </c>
      <c r="D24" s="119" t="s">
        <v>42</v>
      </c>
      <c r="E24" s="120" t="s">
        <v>104</v>
      </c>
      <c r="F24" s="140">
        <v>3000</v>
      </c>
    </row>
    <row r="25" spans="1:6" ht="12.75">
      <c r="A25" s="138">
        <v>17</v>
      </c>
      <c r="B25" s="118">
        <v>43710</v>
      </c>
      <c r="C25" s="119">
        <v>32371</v>
      </c>
      <c r="D25" s="119" t="s">
        <v>40</v>
      </c>
      <c r="E25" s="120" t="s">
        <v>105</v>
      </c>
      <c r="F25" s="140">
        <v>700</v>
      </c>
    </row>
    <row r="26" spans="1:6" ht="12.75">
      <c r="A26" s="138">
        <v>18</v>
      </c>
      <c r="B26" s="118">
        <v>43710</v>
      </c>
      <c r="C26" s="119">
        <v>32370</v>
      </c>
      <c r="D26" s="119" t="s">
        <v>42</v>
      </c>
      <c r="E26" s="120" t="s">
        <v>106</v>
      </c>
      <c r="F26" s="141">
        <v>2000</v>
      </c>
    </row>
    <row r="27" spans="1:6" ht="12.75">
      <c r="A27" s="138">
        <v>19</v>
      </c>
      <c r="B27" s="118">
        <v>43710</v>
      </c>
      <c r="C27" s="119">
        <v>32367</v>
      </c>
      <c r="D27" s="119" t="s">
        <v>40</v>
      </c>
      <c r="E27" s="120" t="s">
        <v>107</v>
      </c>
      <c r="F27" s="140">
        <v>650</v>
      </c>
    </row>
    <row r="28" spans="1:6" ht="12.75">
      <c r="A28" s="138">
        <v>20</v>
      </c>
      <c r="B28" s="118">
        <v>43710</v>
      </c>
      <c r="C28" s="119">
        <v>32366</v>
      </c>
      <c r="D28" s="119" t="s">
        <v>40</v>
      </c>
      <c r="E28" s="120" t="s">
        <v>108</v>
      </c>
      <c r="F28" s="140">
        <v>1500</v>
      </c>
    </row>
    <row r="29" spans="1:6" ht="12.75">
      <c r="A29" s="138">
        <v>21</v>
      </c>
      <c r="B29" s="118">
        <v>43711</v>
      </c>
      <c r="C29" s="119">
        <v>32336</v>
      </c>
      <c r="D29" s="119" t="s">
        <v>40</v>
      </c>
      <c r="E29" s="120" t="s">
        <v>109</v>
      </c>
      <c r="F29" s="140">
        <v>300</v>
      </c>
    </row>
    <row r="30" spans="1:6" ht="12.75">
      <c r="A30" s="138">
        <v>22</v>
      </c>
      <c r="B30" s="118">
        <v>43711</v>
      </c>
      <c r="C30" s="119">
        <v>32384</v>
      </c>
      <c r="D30" s="119" t="s">
        <v>42</v>
      </c>
      <c r="E30" s="120" t="s">
        <v>110</v>
      </c>
      <c r="F30" s="140">
        <v>22617</v>
      </c>
    </row>
    <row r="31" spans="1:6" ht="12.75">
      <c r="A31" s="138">
        <v>23</v>
      </c>
      <c r="B31" s="118">
        <v>43711</v>
      </c>
      <c r="C31" s="119">
        <v>32387</v>
      </c>
      <c r="D31" s="119" t="s">
        <v>40</v>
      </c>
      <c r="E31" s="120" t="s">
        <v>111</v>
      </c>
      <c r="F31" s="140">
        <v>1620</v>
      </c>
    </row>
    <row r="32" spans="1:6" ht="12.75">
      <c r="A32" s="138">
        <v>24</v>
      </c>
      <c r="B32" s="118">
        <v>43711</v>
      </c>
      <c r="C32" s="119">
        <v>32385</v>
      </c>
      <c r="D32" s="119" t="s">
        <v>40</v>
      </c>
      <c r="E32" s="120" t="s">
        <v>112</v>
      </c>
      <c r="F32" s="140">
        <v>8603</v>
      </c>
    </row>
    <row r="33" spans="1:6" ht="12.75">
      <c r="A33" s="138">
        <v>25</v>
      </c>
      <c r="B33" s="118">
        <v>43711</v>
      </c>
      <c r="C33" s="119">
        <v>32386</v>
      </c>
      <c r="D33" s="119" t="s">
        <v>40</v>
      </c>
      <c r="E33" s="120" t="s">
        <v>113</v>
      </c>
      <c r="F33" s="140">
        <v>2500</v>
      </c>
    </row>
    <row r="34" spans="1:6" ht="12.75">
      <c r="A34" s="138">
        <v>26</v>
      </c>
      <c r="B34" s="118">
        <v>43712</v>
      </c>
      <c r="C34" s="119">
        <v>32427</v>
      </c>
      <c r="D34" s="119" t="s">
        <v>40</v>
      </c>
      <c r="E34" s="120" t="s">
        <v>114</v>
      </c>
      <c r="F34" s="140">
        <v>2350</v>
      </c>
    </row>
    <row r="35" spans="1:6" ht="25.5">
      <c r="A35" s="138">
        <v>27</v>
      </c>
      <c r="B35" s="118">
        <v>43712</v>
      </c>
      <c r="C35" s="119">
        <v>32410</v>
      </c>
      <c r="D35" s="119" t="s">
        <v>42</v>
      </c>
      <c r="E35" s="120" t="s">
        <v>115</v>
      </c>
      <c r="F35" s="140">
        <v>655</v>
      </c>
    </row>
    <row r="36" spans="1:6" ht="12.75">
      <c r="A36" s="138">
        <v>28</v>
      </c>
      <c r="B36" s="118">
        <v>43712</v>
      </c>
      <c r="C36" s="119">
        <v>32411</v>
      </c>
      <c r="D36" s="119" t="s">
        <v>40</v>
      </c>
      <c r="E36" s="120" t="s">
        <v>116</v>
      </c>
      <c r="F36" s="140">
        <v>3250</v>
      </c>
    </row>
    <row r="37" spans="1:6" ht="12.75">
      <c r="A37" s="138">
        <v>29</v>
      </c>
      <c r="B37" s="118">
        <v>43712</v>
      </c>
      <c r="C37" s="119">
        <v>32412</v>
      </c>
      <c r="D37" s="119" t="s">
        <v>40</v>
      </c>
      <c r="E37" s="120" t="s">
        <v>117</v>
      </c>
      <c r="F37" s="142">
        <v>1000</v>
      </c>
    </row>
    <row r="38" spans="1:6" ht="25.5">
      <c r="A38" s="138">
        <v>30</v>
      </c>
      <c r="B38" s="118">
        <v>43712</v>
      </c>
      <c r="C38" s="119">
        <v>32413</v>
      </c>
      <c r="D38" s="119" t="s">
        <v>42</v>
      </c>
      <c r="E38" s="120" t="s">
        <v>118</v>
      </c>
      <c r="F38" s="140">
        <v>3302</v>
      </c>
    </row>
    <row r="39" spans="1:6" ht="12.75">
      <c r="A39" s="138">
        <v>31</v>
      </c>
      <c r="B39" s="118">
        <v>43712</v>
      </c>
      <c r="C39" s="119">
        <v>32414</v>
      </c>
      <c r="D39" s="119" t="s">
        <v>42</v>
      </c>
      <c r="E39" s="120" t="s">
        <v>119</v>
      </c>
      <c r="F39" s="140">
        <v>3768</v>
      </c>
    </row>
    <row r="40" spans="1:6" ht="12.75">
      <c r="A40" s="138">
        <v>32</v>
      </c>
      <c r="B40" s="118">
        <v>43712</v>
      </c>
      <c r="C40" s="119">
        <v>32415</v>
      </c>
      <c r="D40" s="119" t="s">
        <v>42</v>
      </c>
      <c r="E40" s="120" t="s">
        <v>120</v>
      </c>
      <c r="F40" s="140">
        <v>1800</v>
      </c>
    </row>
    <row r="41" spans="1:6" ht="12.75">
      <c r="A41" s="138">
        <v>33</v>
      </c>
      <c r="B41" s="118">
        <v>43712</v>
      </c>
      <c r="C41" s="119">
        <v>32416</v>
      </c>
      <c r="D41" s="119" t="s">
        <v>42</v>
      </c>
      <c r="E41" s="120" t="s">
        <v>121</v>
      </c>
      <c r="F41" s="140">
        <v>6500</v>
      </c>
    </row>
    <row r="42" spans="1:6" ht="12.75">
      <c r="A42" s="138">
        <v>34</v>
      </c>
      <c r="B42" s="118">
        <v>43712</v>
      </c>
      <c r="C42" s="119">
        <v>32417</v>
      </c>
      <c r="D42" s="119" t="s">
        <v>40</v>
      </c>
      <c r="E42" s="120" t="s">
        <v>122</v>
      </c>
      <c r="F42" s="140">
        <v>2327.65</v>
      </c>
    </row>
    <row r="43" spans="1:6" ht="12.75">
      <c r="A43" s="138">
        <v>35</v>
      </c>
      <c r="B43" s="118">
        <v>43712</v>
      </c>
      <c r="C43" s="119">
        <v>32418</v>
      </c>
      <c r="D43" s="119" t="s">
        <v>40</v>
      </c>
      <c r="E43" s="120" t="s">
        <v>123</v>
      </c>
      <c r="F43" s="140">
        <v>100</v>
      </c>
    </row>
    <row r="44" spans="1:6" ht="12.75">
      <c r="A44" s="138">
        <v>36</v>
      </c>
      <c r="B44" s="118">
        <v>43712</v>
      </c>
      <c r="C44" s="119">
        <v>32405</v>
      </c>
      <c r="D44" s="119" t="s">
        <v>124</v>
      </c>
      <c r="E44" s="120" t="s">
        <v>125</v>
      </c>
      <c r="F44" s="140">
        <v>100</v>
      </c>
    </row>
    <row r="45" spans="1:6" ht="25.5">
      <c r="A45" s="138">
        <v>37</v>
      </c>
      <c r="B45" s="118">
        <v>43712</v>
      </c>
      <c r="C45" s="119">
        <v>32406</v>
      </c>
      <c r="D45" s="119" t="s">
        <v>124</v>
      </c>
      <c r="E45" s="120" t="s">
        <v>126</v>
      </c>
      <c r="F45" s="140">
        <v>110</v>
      </c>
    </row>
    <row r="46" spans="1:6" ht="12.75">
      <c r="A46" s="138">
        <v>38</v>
      </c>
      <c r="B46" s="118">
        <v>43712</v>
      </c>
      <c r="C46" s="119">
        <v>32407</v>
      </c>
      <c r="D46" s="119" t="s">
        <v>124</v>
      </c>
      <c r="E46" s="120" t="s">
        <v>127</v>
      </c>
      <c r="F46" s="140">
        <v>100</v>
      </c>
    </row>
    <row r="47" spans="1:6" ht="25.5">
      <c r="A47" s="138">
        <v>39</v>
      </c>
      <c r="B47" s="118">
        <v>43712</v>
      </c>
      <c r="C47" s="119">
        <v>32408</v>
      </c>
      <c r="D47" s="119" t="s">
        <v>124</v>
      </c>
      <c r="E47" s="120" t="s">
        <v>128</v>
      </c>
      <c r="F47" s="140">
        <v>70</v>
      </c>
    </row>
    <row r="48" spans="1:6" ht="25.5">
      <c r="A48" s="138">
        <v>40</v>
      </c>
      <c r="B48" s="118">
        <v>43712</v>
      </c>
      <c r="C48" s="119">
        <v>32409</v>
      </c>
      <c r="D48" s="119" t="s">
        <v>124</v>
      </c>
      <c r="E48" s="120" t="s">
        <v>129</v>
      </c>
      <c r="F48" s="140">
        <v>70</v>
      </c>
    </row>
    <row r="49" spans="1:6" ht="25.5">
      <c r="A49" s="138">
        <v>41</v>
      </c>
      <c r="B49" s="118">
        <v>43713</v>
      </c>
      <c r="C49" s="119">
        <v>32286</v>
      </c>
      <c r="D49" s="119" t="s">
        <v>124</v>
      </c>
      <c r="E49" s="120" t="s">
        <v>130</v>
      </c>
      <c r="F49" s="140">
        <v>25</v>
      </c>
    </row>
    <row r="50" spans="1:6" ht="25.5">
      <c r="A50" s="138">
        <v>42</v>
      </c>
      <c r="B50" s="118">
        <v>43713</v>
      </c>
      <c r="C50" s="119">
        <v>6185</v>
      </c>
      <c r="D50" s="119" t="s">
        <v>42</v>
      </c>
      <c r="E50" s="120" t="s">
        <v>131</v>
      </c>
      <c r="F50" s="140">
        <v>29282.4</v>
      </c>
    </row>
    <row r="51" spans="1:6" ht="25.5">
      <c r="A51" s="138">
        <v>43</v>
      </c>
      <c r="B51" s="118">
        <v>43713</v>
      </c>
      <c r="C51" s="119">
        <v>6186</v>
      </c>
      <c r="D51" s="119" t="s">
        <v>42</v>
      </c>
      <c r="E51" s="120" t="s">
        <v>132</v>
      </c>
      <c r="F51" s="140">
        <v>714</v>
      </c>
    </row>
    <row r="52" spans="1:6" ht="25.5">
      <c r="A52" s="138">
        <v>44</v>
      </c>
      <c r="B52" s="118">
        <v>43713</v>
      </c>
      <c r="C52" s="119">
        <v>6187</v>
      </c>
      <c r="D52" s="119" t="s">
        <v>42</v>
      </c>
      <c r="E52" s="120" t="s">
        <v>133</v>
      </c>
      <c r="F52" s="140">
        <v>48718.45</v>
      </c>
    </row>
    <row r="53" spans="1:6" ht="12.75">
      <c r="A53" s="138">
        <v>45</v>
      </c>
      <c r="B53" s="118">
        <v>43713</v>
      </c>
      <c r="C53" s="119">
        <v>32428</v>
      </c>
      <c r="D53" s="119" t="s">
        <v>40</v>
      </c>
      <c r="E53" s="120" t="s">
        <v>134</v>
      </c>
      <c r="F53" s="140">
        <v>300</v>
      </c>
    </row>
    <row r="54" spans="1:6" ht="25.5">
      <c r="A54" s="138">
        <v>46</v>
      </c>
      <c r="B54" s="118">
        <v>43714</v>
      </c>
      <c r="C54" s="119">
        <v>6215</v>
      </c>
      <c r="D54" s="119" t="s">
        <v>42</v>
      </c>
      <c r="E54" s="120" t="s">
        <v>135</v>
      </c>
      <c r="F54" s="140">
        <v>16155.76</v>
      </c>
    </row>
    <row r="55" spans="1:6" ht="12.75">
      <c r="A55" s="138">
        <v>47</v>
      </c>
      <c r="B55" s="118">
        <v>43714</v>
      </c>
      <c r="C55" s="119">
        <v>6201</v>
      </c>
      <c r="D55" s="119" t="s">
        <v>42</v>
      </c>
      <c r="E55" s="120" t="s">
        <v>136</v>
      </c>
      <c r="F55" s="140">
        <v>4237.77</v>
      </c>
    </row>
    <row r="56" spans="1:6" ht="12.75">
      <c r="A56" s="138">
        <v>48</v>
      </c>
      <c r="B56" s="118">
        <v>43714</v>
      </c>
      <c r="C56" s="119">
        <v>32452</v>
      </c>
      <c r="D56" s="119" t="s">
        <v>40</v>
      </c>
      <c r="E56" s="120" t="s">
        <v>137</v>
      </c>
      <c r="F56" s="140">
        <v>333.33</v>
      </c>
    </row>
    <row r="57" spans="1:6" ht="12.75">
      <c r="A57" s="138">
        <v>49</v>
      </c>
      <c r="B57" s="118">
        <v>43714</v>
      </c>
      <c r="C57" s="119">
        <v>32451</v>
      </c>
      <c r="D57" s="119" t="s">
        <v>40</v>
      </c>
      <c r="E57" s="120" t="s">
        <v>138</v>
      </c>
      <c r="F57" s="140">
        <v>300</v>
      </c>
    </row>
    <row r="58" spans="1:6" ht="12.75">
      <c r="A58" s="138">
        <v>50</v>
      </c>
      <c r="B58" s="118">
        <v>43714</v>
      </c>
      <c r="C58" s="119">
        <v>32450</v>
      </c>
      <c r="D58" s="119" t="s">
        <v>40</v>
      </c>
      <c r="E58" s="120" t="s">
        <v>139</v>
      </c>
      <c r="F58" s="140">
        <v>900</v>
      </c>
    </row>
    <row r="59" spans="1:6" ht="12.75">
      <c r="A59" s="138">
        <v>51</v>
      </c>
      <c r="B59" s="118">
        <v>43714</v>
      </c>
      <c r="C59" s="119">
        <v>32449</v>
      </c>
      <c r="D59" s="119" t="s">
        <v>40</v>
      </c>
      <c r="E59" s="120" t="s">
        <v>140</v>
      </c>
      <c r="F59" s="140">
        <v>150</v>
      </c>
    </row>
    <row r="60" spans="1:6" ht="12.75">
      <c r="A60" s="138">
        <v>52</v>
      </c>
      <c r="B60" s="118">
        <v>43714</v>
      </c>
      <c r="C60" s="119">
        <v>32437</v>
      </c>
      <c r="D60" s="119" t="s">
        <v>42</v>
      </c>
      <c r="E60" s="120" t="s">
        <v>141</v>
      </c>
      <c r="F60" s="140">
        <v>2174</v>
      </c>
    </row>
    <row r="61" spans="1:6" ht="12.75">
      <c r="A61" s="138">
        <v>53</v>
      </c>
      <c r="B61" s="118">
        <v>43714</v>
      </c>
      <c r="C61" s="119">
        <v>32436</v>
      </c>
      <c r="D61" s="119" t="s">
        <v>40</v>
      </c>
      <c r="E61" s="120" t="s">
        <v>142</v>
      </c>
      <c r="F61" s="140">
        <v>2500</v>
      </c>
    </row>
    <row r="62" spans="1:6" ht="12.75">
      <c r="A62" s="138">
        <v>54</v>
      </c>
      <c r="B62" s="118">
        <v>43714</v>
      </c>
      <c r="C62" s="119">
        <v>32435</v>
      </c>
      <c r="D62" s="119" t="s">
        <v>40</v>
      </c>
      <c r="E62" s="120" t="s">
        <v>143</v>
      </c>
      <c r="F62" s="140">
        <v>2000</v>
      </c>
    </row>
    <row r="63" spans="1:6" ht="12.75">
      <c r="A63" s="138">
        <v>55</v>
      </c>
      <c r="B63" s="118">
        <v>43714</v>
      </c>
      <c r="C63" s="119">
        <v>32430</v>
      </c>
      <c r="D63" s="119" t="s">
        <v>42</v>
      </c>
      <c r="E63" s="120" t="s">
        <v>144</v>
      </c>
      <c r="F63" s="140">
        <v>10200</v>
      </c>
    </row>
    <row r="64" spans="1:6" ht="12.75">
      <c r="A64" s="138">
        <v>56</v>
      </c>
      <c r="B64" s="118">
        <v>43714</v>
      </c>
      <c r="C64" s="119">
        <v>32431</v>
      </c>
      <c r="D64" s="119" t="s">
        <v>124</v>
      </c>
      <c r="E64" s="120" t="s">
        <v>145</v>
      </c>
      <c r="F64" s="140">
        <v>100</v>
      </c>
    </row>
    <row r="65" spans="1:6" ht="12.75">
      <c r="A65" s="138">
        <v>57</v>
      </c>
      <c r="B65" s="118">
        <v>43714</v>
      </c>
      <c r="C65" s="119">
        <v>32432</v>
      </c>
      <c r="D65" s="119" t="s">
        <v>42</v>
      </c>
      <c r="E65" s="120" t="s">
        <v>146</v>
      </c>
      <c r="F65" s="140">
        <v>50</v>
      </c>
    </row>
    <row r="66" spans="1:6" ht="12.75">
      <c r="A66" s="138">
        <v>58</v>
      </c>
      <c r="B66" s="118">
        <v>43714</v>
      </c>
      <c r="C66" s="119">
        <v>32433</v>
      </c>
      <c r="D66" s="119" t="s">
        <v>124</v>
      </c>
      <c r="E66" s="120" t="s">
        <v>147</v>
      </c>
      <c r="F66" s="140">
        <v>100</v>
      </c>
    </row>
    <row r="67" spans="1:6" ht="12.75">
      <c r="A67" s="138">
        <v>59</v>
      </c>
      <c r="B67" s="118">
        <v>43714</v>
      </c>
      <c r="C67" s="119">
        <v>32434</v>
      </c>
      <c r="D67" s="119" t="s">
        <v>124</v>
      </c>
      <c r="E67" s="120" t="s">
        <v>148</v>
      </c>
      <c r="F67" s="140">
        <v>30</v>
      </c>
    </row>
    <row r="68" spans="1:6" ht="12.75">
      <c r="A68" s="138">
        <v>60</v>
      </c>
      <c r="B68" s="118">
        <v>43714</v>
      </c>
      <c r="C68" s="119">
        <v>32453</v>
      </c>
      <c r="D68" s="119" t="s">
        <v>124</v>
      </c>
      <c r="E68" s="120" t="s">
        <v>149</v>
      </c>
      <c r="F68" s="140">
        <v>5</v>
      </c>
    </row>
    <row r="69" spans="1:6" ht="25.5">
      <c r="A69" s="138">
        <v>61</v>
      </c>
      <c r="B69" s="118">
        <v>43714</v>
      </c>
      <c r="C69" s="119">
        <v>32438</v>
      </c>
      <c r="D69" s="119" t="s">
        <v>124</v>
      </c>
      <c r="E69" s="120" t="s">
        <v>150</v>
      </c>
      <c r="F69" s="140">
        <v>300</v>
      </c>
    </row>
    <row r="70" spans="1:6" ht="12.75">
      <c r="A70" s="138">
        <v>62</v>
      </c>
      <c r="B70" s="118">
        <v>43714</v>
      </c>
      <c r="C70" s="119">
        <v>32439</v>
      </c>
      <c r="D70" s="119" t="s">
        <v>124</v>
      </c>
      <c r="E70" s="120" t="s">
        <v>151</v>
      </c>
      <c r="F70" s="140">
        <v>20</v>
      </c>
    </row>
    <row r="71" spans="1:6" ht="12.75">
      <c r="A71" s="138">
        <v>63</v>
      </c>
      <c r="B71" s="118">
        <v>43714</v>
      </c>
      <c r="C71" s="119">
        <v>32440</v>
      </c>
      <c r="D71" s="119" t="s">
        <v>124</v>
      </c>
      <c r="E71" s="120" t="s">
        <v>152</v>
      </c>
      <c r="F71" s="140">
        <v>200</v>
      </c>
    </row>
    <row r="72" spans="1:6" ht="25.5">
      <c r="A72" s="138">
        <v>64</v>
      </c>
      <c r="B72" s="118">
        <v>43714</v>
      </c>
      <c r="C72" s="119">
        <v>32441</v>
      </c>
      <c r="D72" s="119" t="s">
        <v>124</v>
      </c>
      <c r="E72" s="120" t="s">
        <v>153</v>
      </c>
      <c r="F72" s="140">
        <v>105</v>
      </c>
    </row>
    <row r="73" spans="1:6" ht="25.5">
      <c r="A73" s="138">
        <v>65</v>
      </c>
      <c r="B73" s="118">
        <v>43714</v>
      </c>
      <c r="C73" s="119">
        <v>32442</v>
      </c>
      <c r="D73" s="119" t="s">
        <v>124</v>
      </c>
      <c r="E73" s="120" t="s">
        <v>154</v>
      </c>
      <c r="F73" s="140">
        <v>25</v>
      </c>
    </row>
    <row r="74" spans="1:6" ht="12.75">
      <c r="A74" s="138">
        <v>66</v>
      </c>
      <c r="B74" s="118">
        <v>43714</v>
      </c>
      <c r="C74" s="119">
        <v>32443</v>
      </c>
      <c r="D74" s="119" t="s">
        <v>124</v>
      </c>
      <c r="E74" s="120" t="s">
        <v>155</v>
      </c>
      <c r="F74" s="140">
        <v>150</v>
      </c>
    </row>
    <row r="75" spans="1:6" ht="25.5">
      <c r="A75" s="138">
        <v>67</v>
      </c>
      <c r="B75" s="118">
        <v>43714</v>
      </c>
      <c r="C75" s="119">
        <v>32444</v>
      </c>
      <c r="D75" s="119" t="s">
        <v>124</v>
      </c>
      <c r="E75" s="120" t="s">
        <v>156</v>
      </c>
      <c r="F75" s="140">
        <v>25</v>
      </c>
    </row>
    <row r="76" spans="1:6" ht="25.5">
      <c r="A76" s="138">
        <v>68</v>
      </c>
      <c r="B76" s="118">
        <v>43714</v>
      </c>
      <c r="C76" s="119">
        <v>32445</v>
      </c>
      <c r="D76" s="119" t="s">
        <v>124</v>
      </c>
      <c r="E76" s="120" t="s">
        <v>157</v>
      </c>
      <c r="F76" s="140">
        <v>105</v>
      </c>
    </row>
    <row r="77" spans="1:6" ht="12.75">
      <c r="A77" s="138">
        <v>69</v>
      </c>
      <c r="B77" s="118">
        <v>43714</v>
      </c>
      <c r="C77" s="119">
        <v>32446</v>
      </c>
      <c r="D77" s="119" t="s">
        <v>124</v>
      </c>
      <c r="E77" s="120" t="s">
        <v>158</v>
      </c>
      <c r="F77" s="140">
        <v>50</v>
      </c>
    </row>
    <row r="78" spans="1:6" ht="12.75">
      <c r="A78" s="138">
        <v>70</v>
      </c>
      <c r="B78" s="118">
        <v>43714</v>
      </c>
      <c r="C78" s="119">
        <v>32447</v>
      </c>
      <c r="D78" s="119" t="s">
        <v>124</v>
      </c>
      <c r="E78" s="120" t="s">
        <v>159</v>
      </c>
      <c r="F78" s="140">
        <v>100</v>
      </c>
    </row>
    <row r="79" spans="1:6" ht="12.75">
      <c r="A79" s="138">
        <v>71</v>
      </c>
      <c r="B79" s="118">
        <v>43714</v>
      </c>
      <c r="C79" s="119">
        <v>32448</v>
      </c>
      <c r="D79" s="119" t="s">
        <v>124</v>
      </c>
      <c r="E79" s="120" t="s">
        <v>160</v>
      </c>
      <c r="F79" s="140">
        <v>200</v>
      </c>
    </row>
    <row r="80" spans="1:6" ht="13.5" thickBot="1">
      <c r="A80" s="143"/>
      <c r="B80" s="128"/>
      <c r="C80" s="129"/>
      <c r="D80" s="129"/>
      <c r="E80" s="130"/>
      <c r="F80" s="144"/>
    </row>
    <row r="81" spans="1:6" s="6" customFormat="1" ht="13.5" thickBot="1">
      <c r="A81" s="131"/>
      <c r="B81" s="132"/>
      <c r="C81" s="133"/>
      <c r="D81" s="132"/>
      <c r="E81" s="134" t="s">
        <v>7</v>
      </c>
      <c r="F81" s="135">
        <f>SUM(F9:F80)</f>
        <v>257051.43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1">
      <selection activeCell="H12" sqref="H12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20.4218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1" t="s">
        <v>24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25</v>
      </c>
      <c r="B3" s="7"/>
      <c r="C3" s="5"/>
      <c r="D3" s="7"/>
      <c r="E3" s="8"/>
      <c r="F3" s="5"/>
    </row>
    <row r="4" spans="1:6" ht="12.75">
      <c r="A4" s="11" t="s">
        <v>30</v>
      </c>
      <c r="B4" s="7"/>
      <c r="C4" s="5"/>
      <c r="D4" s="7"/>
      <c r="E4" s="5"/>
      <c r="F4" s="7"/>
    </row>
    <row r="5" spans="1:6" ht="12.75">
      <c r="A5" s="5"/>
      <c r="B5" s="7"/>
      <c r="C5" s="5"/>
      <c r="D5" s="22" t="s">
        <v>32</v>
      </c>
      <c r="E5" s="114" t="str">
        <f>personal!G6</f>
        <v>2-6 septembrie 2019</v>
      </c>
      <c r="F5" s="5"/>
    </row>
    <row r="6" spans="1:6" ht="13.5" thickBot="1">
      <c r="A6" s="5"/>
      <c r="B6" s="5"/>
      <c r="C6" s="5"/>
      <c r="D6" s="5"/>
      <c r="E6" s="5"/>
      <c r="F6" s="5"/>
    </row>
    <row r="7" spans="1:6" ht="39" thickBot="1">
      <c r="A7" s="124" t="s">
        <v>9</v>
      </c>
      <c r="B7" s="125" t="s">
        <v>10</v>
      </c>
      <c r="C7" s="126" t="s">
        <v>11</v>
      </c>
      <c r="D7" s="125" t="s">
        <v>27</v>
      </c>
      <c r="E7" s="125" t="s">
        <v>28</v>
      </c>
      <c r="F7" s="152" t="s">
        <v>29</v>
      </c>
    </row>
    <row r="8" spans="1:6" ht="14.25">
      <c r="A8" s="147">
        <v>1</v>
      </c>
      <c r="B8" s="148">
        <v>43710</v>
      </c>
      <c r="C8" s="149">
        <v>10628</v>
      </c>
      <c r="D8" s="150" t="s">
        <v>40</v>
      </c>
      <c r="E8" s="162" t="s">
        <v>41</v>
      </c>
      <c r="F8" s="151">
        <v>3716.01</v>
      </c>
    </row>
    <row r="9" spans="1:6" ht="14.25">
      <c r="A9" s="145">
        <v>2</v>
      </c>
      <c r="B9" s="37">
        <v>43710</v>
      </c>
      <c r="C9" s="36">
        <v>10629</v>
      </c>
      <c r="D9" s="38" t="s">
        <v>40</v>
      </c>
      <c r="E9" s="35" t="s">
        <v>41</v>
      </c>
      <c r="F9" s="146">
        <v>13530.67</v>
      </c>
    </row>
    <row r="10" spans="1:6" ht="14.25">
      <c r="A10" s="145">
        <v>3</v>
      </c>
      <c r="B10" s="37">
        <v>43711</v>
      </c>
      <c r="C10" s="36">
        <v>32404</v>
      </c>
      <c r="D10" s="38" t="s">
        <v>40</v>
      </c>
      <c r="E10" s="35" t="s">
        <v>41</v>
      </c>
      <c r="F10" s="146">
        <v>4723</v>
      </c>
    </row>
    <row r="11" spans="1:6" ht="14.25">
      <c r="A11" s="145">
        <v>4</v>
      </c>
      <c r="B11" s="37">
        <v>43711</v>
      </c>
      <c r="C11" s="36">
        <v>32401</v>
      </c>
      <c r="D11" s="38" t="s">
        <v>40</v>
      </c>
      <c r="E11" s="35" t="s">
        <v>41</v>
      </c>
      <c r="F11" s="146">
        <v>47230</v>
      </c>
    </row>
    <row r="12" spans="1:256" ht="14.25">
      <c r="A12" s="145">
        <v>5</v>
      </c>
      <c r="B12" s="37">
        <v>43711</v>
      </c>
      <c r="C12" s="36">
        <v>32402</v>
      </c>
      <c r="D12" s="38" t="s">
        <v>40</v>
      </c>
      <c r="E12" s="35" t="s">
        <v>41</v>
      </c>
      <c r="F12" s="146">
        <v>37784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4.25">
      <c r="A13" s="145">
        <v>6</v>
      </c>
      <c r="B13" s="37">
        <v>43711</v>
      </c>
      <c r="C13" s="36">
        <v>32398</v>
      </c>
      <c r="D13" s="38" t="s">
        <v>40</v>
      </c>
      <c r="E13" s="35" t="s">
        <v>41</v>
      </c>
      <c r="F13" s="146">
        <v>23615</v>
      </c>
    </row>
    <row r="14" spans="1:6" ht="14.25">
      <c r="A14" s="145">
        <v>7</v>
      </c>
      <c r="B14" s="37">
        <v>43711</v>
      </c>
      <c r="C14" s="36">
        <v>32399</v>
      </c>
      <c r="D14" s="38" t="s">
        <v>40</v>
      </c>
      <c r="E14" s="35" t="s">
        <v>41</v>
      </c>
      <c r="F14" s="146">
        <v>23615</v>
      </c>
    </row>
    <row r="15" spans="1:6" ht="14.25">
      <c r="A15" s="145">
        <v>8</v>
      </c>
      <c r="B15" s="37">
        <v>43711</v>
      </c>
      <c r="C15" s="36">
        <v>32395</v>
      </c>
      <c r="D15" s="38" t="s">
        <v>40</v>
      </c>
      <c r="E15" s="35" t="s">
        <v>41</v>
      </c>
      <c r="F15" s="146">
        <v>4723</v>
      </c>
    </row>
    <row r="16" spans="1:6" ht="14.25">
      <c r="A16" s="145">
        <v>9</v>
      </c>
      <c r="B16" s="37">
        <v>43711</v>
      </c>
      <c r="C16" s="36">
        <v>32396</v>
      </c>
      <c r="D16" s="38" t="s">
        <v>40</v>
      </c>
      <c r="E16" s="35" t="s">
        <v>41</v>
      </c>
      <c r="F16" s="146">
        <v>23615</v>
      </c>
    </row>
    <row r="17" spans="1:6" ht="14.25">
      <c r="A17" s="145">
        <v>10</v>
      </c>
      <c r="B17" s="37">
        <v>43711</v>
      </c>
      <c r="C17" s="36">
        <v>32388</v>
      </c>
      <c r="D17" s="38" t="s">
        <v>40</v>
      </c>
      <c r="E17" s="35" t="s">
        <v>41</v>
      </c>
      <c r="F17" s="146">
        <v>23615</v>
      </c>
    </row>
    <row r="18" spans="1:6" ht="14.25">
      <c r="A18" s="145">
        <v>11</v>
      </c>
      <c r="B18" s="37">
        <v>43711</v>
      </c>
      <c r="C18" s="36">
        <v>32389</v>
      </c>
      <c r="D18" s="38" t="s">
        <v>40</v>
      </c>
      <c r="E18" s="35" t="s">
        <v>41</v>
      </c>
      <c r="F18" s="146">
        <v>23615</v>
      </c>
    </row>
    <row r="19" spans="1:6" ht="14.25">
      <c r="A19" s="145">
        <v>12</v>
      </c>
      <c r="B19" s="37">
        <v>43711</v>
      </c>
      <c r="C19" s="36">
        <v>32390</v>
      </c>
      <c r="D19" s="38" t="s">
        <v>40</v>
      </c>
      <c r="E19" s="35" t="s">
        <v>41</v>
      </c>
      <c r="F19" s="146">
        <v>21253.5</v>
      </c>
    </row>
    <row r="20" spans="1:6" ht="14.25">
      <c r="A20" s="145">
        <v>13</v>
      </c>
      <c r="B20" s="37">
        <v>43711</v>
      </c>
      <c r="C20" s="36">
        <v>32391</v>
      </c>
      <c r="D20" s="38" t="s">
        <v>40</v>
      </c>
      <c r="E20" s="35" t="s">
        <v>41</v>
      </c>
      <c r="F20" s="146">
        <v>21253.5</v>
      </c>
    </row>
    <row r="21" spans="1:6" ht="14.25">
      <c r="A21" s="145">
        <v>14</v>
      </c>
      <c r="B21" s="37">
        <v>43711</v>
      </c>
      <c r="C21" s="36">
        <v>32392</v>
      </c>
      <c r="D21" s="38" t="s">
        <v>40</v>
      </c>
      <c r="E21" s="35" t="s">
        <v>41</v>
      </c>
      <c r="F21" s="146">
        <v>23615</v>
      </c>
    </row>
    <row r="22" spans="1:6" ht="14.25">
      <c r="A22" s="145">
        <v>15</v>
      </c>
      <c r="B22" s="37">
        <v>43711</v>
      </c>
      <c r="C22" s="36">
        <v>32393</v>
      </c>
      <c r="D22" s="38" t="s">
        <v>40</v>
      </c>
      <c r="E22" s="35" t="s">
        <v>41</v>
      </c>
      <c r="F22" s="146">
        <v>47230</v>
      </c>
    </row>
    <row r="23" spans="1:6" ht="14.25">
      <c r="A23" s="145">
        <v>16</v>
      </c>
      <c r="B23" s="37">
        <v>43711</v>
      </c>
      <c r="C23" s="36">
        <v>32403</v>
      </c>
      <c r="D23" s="38" t="s">
        <v>42</v>
      </c>
      <c r="E23" s="35" t="s">
        <v>41</v>
      </c>
      <c r="F23" s="146">
        <v>14169</v>
      </c>
    </row>
    <row r="24" spans="1:6" ht="14.25">
      <c r="A24" s="145">
        <v>17</v>
      </c>
      <c r="B24" s="37">
        <v>43711</v>
      </c>
      <c r="C24" s="36">
        <v>32400</v>
      </c>
      <c r="D24" s="38" t="s">
        <v>42</v>
      </c>
      <c r="E24" s="35" t="s">
        <v>41</v>
      </c>
      <c r="F24" s="146">
        <v>23615</v>
      </c>
    </row>
    <row r="25" spans="1:6" ht="14.25">
      <c r="A25" s="145">
        <v>18</v>
      </c>
      <c r="B25" s="37">
        <v>43711</v>
      </c>
      <c r="C25" s="36">
        <v>32397</v>
      </c>
      <c r="D25" s="38" t="s">
        <v>42</v>
      </c>
      <c r="E25" s="35" t="s">
        <v>41</v>
      </c>
      <c r="F25" s="146">
        <v>23615</v>
      </c>
    </row>
    <row r="26" spans="1:6" ht="14.25">
      <c r="A26" s="145">
        <v>19</v>
      </c>
      <c r="B26" s="37">
        <v>43711</v>
      </c>
      <c r="C26" s="36">
        <v>32394</v>
      </c>
      <c r="D26" s="38" t="s">
        <v>42</v>
      </c>
      <c r="E26" s="35" t="s">
        <v>41</v>
      </c>
      <c r="F26" s="146">
        <v>14169</v>
      </c>
    </row>
    <row r="27" spans="1:6" ht="14.25">
      <c r="A27" s="145">
        <v>20</v>
      </c>
      <c r="B27" s="37">
        <v>43712</v>
      </c>
      <c r="C27" s="36">
        <v>32422</v>
      </c>
      <c r="D27" s="38" t="s">
        <v>40</v>
      </c>
      <c r="E27" s="35" t="s">
        <v>41</v>
      </c>
      <c r="F27" s="146">
        <v>23636.5</v>
      </c>
    </row>
    <row r="28" spans="1:6" ht="14.25">
      <c r="A28" s="145">
        <v>21</v>
      </c>
      <c r="B28" s="37">
        <v>43712</v>
      </c>
      <c r="C28" s="36">
        <v>32423</v>
      </c>
      <c r="D28" s="38" t="s">
        <v>40</v>
      </c>
      <c r="E28" s="35" t="s">
        <v>41</v>
      </c>
      <c r="F28" s="146">
        <v>4727.3</v>
      </c>
    </row>
    <row r="29" spans="1:6" ht="14.25">
      <c r="A29" s="145">
        <v>22</v>
      </c>
      <c r="B29" s="37">
        <v>43712</v>
      </c>
      <c r="C29" s="36">
        <v>32420</v>
      </c>
      <c r="D29" s="38" t="s">
        <v>40</v>
      </c>
      <c r="E29" s="35" t="s">
        <v>41</v>
      </c>
      <c r="F29" s="146">
        <v>3829.11</v>
      </c>
    </row>
    <row r="30" spans="1:6" ht="14.25">
      <c r="A30" s="145">
        <v>23</v>
      </c>
      <c r="B30" s="37">
        <v>43712</v>
      </c>
      <c r="C30" s="36">
        <v>32426</v>
      </c>
      <c r="D30" s="38" t="s">
        <v>42</v>
      </c>
      <c r="E30" s="35" t="s">
        <v>41</v>
      </c>
      <c r="F30" s="146">
        <v>23636.5</v>
      </c>
    </row>
    <row r="31" spans="1:6" ht="14.25">
      <c r="A31" s="145">
        <v>24</v>
      </c>
      <c r="B31" s="37">
        <v>43712</v>
      </c>
      <c r="C31" s="36">
        <v>32421</v>
      </c>
      <c r="D31" s="38" t="s">
        <v>42</v>
      </c>
      <c r="E31" s="35" t="s">
        <v>41</v>
      </c>
      <c r="F31" s="146">
        <v>23636.5</v>
      </c>
    </row>
    <row r="32" spans="1:6" ht="14.25">
      <c r="A32" s="145">
        <v>25</v>
      </c>
      <c r="B32" s="37">
        <v>43712</v>
      </c>
      <c r="C32" s="36">
        <v>32419</v>
      </c>
      <c r="D32" s="38" t="s">
        <v>42</v>
      </c>
      <c r="E32" s="35" t="s">
        <v>41</v>
      </c>
      <c r="F32" s="146">
        <v>23636.5</v>
      </c>
    </row>
    <row r="33" spans="1:6" ht="14.25">
      <c r="A33" s="145">
        <v>26</v>
      </c>
      <c r="B33" s="37">
        <v>43712</v>
      </c>
      <c r="C33" s="36">
        <v>32425</v>
      </c>
      <c r="D33" s="38" t="s">
        <v>42</v>
      </c>
      <c r="E33" s="35" t="s">
        <v>41</v>
      </c>
      <c r="F33" s="146">
        <v>23636.5</v>
      </c>
    </row>
    <row r="34" spans="1:6" ht="14.25">
      <c r="A34" s="145">
        <v>27</v>
      </c>
      <c r="B34" s="37">
        <v>43712</v>
      </c>
      <c r="C34" s="36">
        <v>32424</v>
      </c>
      <c r="D34" s="38" t="s">
        <v>42</v>
      </c>
      <c r="E34" s="35" t="s">
        <v>41</v>
      </c>
      <c r="F34" s="146">
        <v>23636.5</v>
      </c>
    </row>
    <row r="35" spans="1:6" ht="14.25">
      <c r="A35" s="145">
        <v>28</v>
      </c>
      <c r="B35" s="37">
        <v>43713</v>
      </c>
      <c r="C35" s="36">
        <v>10633</v>
      </c>
      <c r="D35" s="38" t="s">
        <v>42</v>
      </c>
      <c r="E35" s="35" t="s">
        <v>43</v>
      </c>
      <c r="F35" s="146">
        <v>1587.84</v>
      </c>
    </row>
    <row r="36" spans="1:6" ht="14.25">
      <c r="A36" s="145">
        <v>29</v>
      </c>
      <c r="B36" s="37">
        <v>43714</v>
      </c>
      <c r="C36" s="36">
        <v>32454</v>
      </c>
      <c r="D36" s="38" t="s">
        <v>40</v>
      </c>
      <c r="E36" s="35" t="s">
        <v>41</v>
      </c>
      <c r="F36" s="146">
        <v>14190</v>
      </c>
    </row>
    <row r="37" spans="1:6" ht="15" thickBot="1">
      <c r="A37" s="153">
        <v>30</v>
      </c>
      <c r="B37" s="154">
        <v>43714</v>
      </c>
      <c r="C37" s="155">
        <v>32455</v>
      </c>
      <c r="D37" s="156" t="s">
        <v>42</v>
      </c>
      <c r="E37" s="163" t="s">
        <v>41</v>
      </c>
      <c r="F37" s="157">
        <v>23650</v>
      </c>
    </row>
    <row r="38" spans="1:6" ht="15.75" thickBot="1">
      <c r="A38" s="158" t="s">
        <v>7</v>
      </c>
      <c r="B38" s="159"/>
      <c r="C38" s="159"/>
      <c r="D38" s="159"/>
      <c r="E38" s="160"/>
      <c r="F38" s="161">
        <f>SUM(F8:F37)</f>
        <v>608504.9299999999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2019-09-17T08:14:26Z</cp:lastPrinted>
  <dcterms:created xsi:type="dcterms:W3CDTF">2016-01-19T13:06:09Z</dcterms:created>
  <dcterms:modified xsi:type="dcterms:W3CDTF">2019-09-17T08:14:30Z</dcterms:modified>
  <cp:category/>
  <cp:version/>
  <cp:contentType/>
  <cp:contentStatus/>
</cp:coreProperties>
</file>