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0"/>
  </bookViews>
  <sheets>
    <sheet name="salarii" sheetId="1" r:id="rId1"/>
    <sheet name="materiale" sheetId="2" r:id="rId2"/>
    <sheet name="transferuri instit.publice" sheetId="3" r:id="rId3"/>
    <sheet name="cotizatii" sheetId="4" r:id="rId4"/>
    <sheet name="proiecte 56" sheetId="5" r:id="rId5"/>
    <sheet name="juridice" sheetId="6" r:id="rId6"/>
    <sheet name="despagubiri" sheetId="7" r:id="rId7"/>
  </sheets>
  <definedNames>
    <definedName name="_xlnm.Print_Area" localSheetId="0">'salarii'!$C$1:$G$81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<sst xmlns="http://schemas.openxmlformats.org/spreadsheetml/2006/main" count="608" uniqueCount="260">
  <si>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</si>
  <si>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</si>
  <si>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</si>
  <si>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</si>
  <si>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</si>
  <si>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</si>
  <si>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</si>
  <si>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</si>
  <si>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</si>
  <si>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</si>
  <si>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</si>
  <si>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</si>
  <si>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</si>
  <si>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</si>
  <si>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</si>
  <si>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Furnizor/Beneficiar sumă</t>
  </si>
  <si>
    <t>Suma (lei)</t>
  </si>
  <si>
    <t>TOTAL TITLU</t>
  </si>
  <si>
    <t>TITLUL 55 "ALTE TRANSFERURI"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</si>
  <si>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</si>
  <si>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</si>
  <si>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</si>
  <si>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</si>
  <si>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</si>
  <si>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</si>
  <si>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</si>
  <si>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</si>
  <si>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</si>
  <si>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</si>
  <si>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</si>
  <si>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PERSOANA FIZICA</t>
  </si>
  <si>
    <t>despagubire CEDO</t>
  </si>
  <si>
    <t>PERSOANA JURIDICA</t>
  </si>
  <si>
    <t>poprire DE 850/2017</t>
  </si>
  <si>
    <t>actualizare debit + dobanda dosar 8543/2/2016</t>
  </si>
  <si>
    <t>OP 6118</t>
  </si>
  <si>
    <t>BILET AVION DEPLASARE EXTERNA - PROIECT SEE NORVEGIAN ACP 5024 - 56.27.02</t>
  </si>
  <si>
    <t>TRAVEL TIME</t>
  </si>
  <si>
    <t>OP 6647</t>
  </si>
  <si>
    <t>ACHIZITIE LICENTE ADOBE - PROIECT SEE NORVEGIAN ACP 5024 - 56.27.02</t>
  </si>
  <si>
    <t>VERASYS INTERNATIONAL</t>
  </si>
  <si>
    <t>OP 6635</t>
  </si>
  <si>
    <t>CUMPARARE VALUTA PLATA OECD 2017</t>
  </si>
  <si>
    <t>MFP</t>
  </si>
  <si>
    <t>OP 6636</t>
  </si>
  <si>
    <t>CUMPARARE VALUTA PLATA OMV 2017</t>
  </si>
  <si>
    <t>04,09,2017</t>
  </si>
  <si>
    <t>cheltuieli judiciare dosar D 37670/3/2014</t>
  </si>
  <si>
    <t>BUGET DE STAT</t>
  </si>
  <si>
    <t>cheltuieli judiciare dosar D 5202/2/2014</t>
  </si>
  <si>
    <t>cheltuieli jud si executare dosar 81/306/2014 DE 397/2015</t>
  </si>
  <si>
    <t>cheltuieli judiciare dosar D 5384/315/2014</t>
  </si>
  <si>
    <t>cheltuieli judiciare dosar D 1619/84/2016</t>
  </si>
  <si>
    <t>cheltuieli judiicare dosar D 2303/113/2015</t>
  </si>
  <si>
    <t>cheltuieli judiciare dosar D 7909/306/2015</t>
  </si>
  <si>
    <t>cheltuieli judiciare dosar D 5204/121/2014</t>
  </si>
  <si>
    <t>cheltuieli judiciare dosar D 3391/85/2012</t>
  </si>
  <si>
    <t>cheltuieli exec.dosar D1205/2003 DE 115/2009 D 11032/318/2016</t>
  </si>
  <si>
    <t>onorariu curator dosar D 6811/333/2016</t>
  </si>
  <si>
    <t>cheltuieli judiciare dosar D 11032/318/2016</t>
  </si>
  <si>
    <t>cheltuieli exec dosar D 20096/211/2015 DE 568/2016</t>
  </si>
  <si>
    <t>cheltuieli judiciare dosar 4874/99/2013/a1</t>
  </si>
  <si>
    <t>cheltuieli judiciare dosar D 941/227/2015 D 3007/86/2016</t>
  </si>
  <si>
    <t>cheltuieli judiciare dosar D 2622/258/2016</t>
  </si>
  <si>
    <t>cheltuieli judiciare dosar D 4669/86/2016</t>
  </si>
  <si>
    <t>cheltuieli judiicare dosar D1160/1285/2012/a2</t>
  </si>
  <si>
    <t>05,09,2017</t>
  </si>
  <si>
    <t>chetuieli judiciare dosar D 40009/3/2015</t>
  </si>
  <si>
    <t>chetuieli judiciare dosar 523/1752/2016</t>
  </si>
  <si>
    <t>chetuieli judiciare dosar D 423/104/2016</t>
  </si>
  <si>
    <t>chetuieli judiciare dosar D 4419/232/2015</t>
  </si>
  <si>
    <t>chetuieli judiciare dosar D 2913/93/2016</t>
  </si>
  <si>
    <t>chetuieli judiciare dosar D 779/93/2016</t>
  </si>
  <si>
    <t>c. 595904/15 614897/17 FINCOGERO M. BRIT f. 7020/17</t>
  </si>
  <si>
    <t>cheltuieli fotocopiere dosar D 16805/197/2017 DE 178/2017</t>
  </si>
  <si>
    <t>cheltuieli judiciare dosar D 29/1285/2016</t>
  </si>
  <si>
    <t>cheltuieli judiciare dosar D 5814/315/2014</t>
  </si>
  <si>
    <t>cheltuieli judiciare dosar D 1706/117/2017</t>
  </si>
  <si>
    <t>cheltuieli judiciare dosar 10927/63/2016</t>
  </si>
  <si>
    <t>cheltuieli judiciare dosar D 514/114/2015</t>
  </si>
  <si>
    <t>cheltuieli judiicare dosar D 587/87/2017</t>
  </si>
  <si>
    <t>taxa de timbru D 6292/176/2015</t>
  </si>
  <si>
    <t>cheltuieli judiciare dosar D 44/122/2017</t>
  </si>
  <si>
    <t>cheltuieli judiciare dosar D 5972/117/2016</t>
  </si>
  <si>
    <t>cheltuieli judiciare dosar 14119/211/2014</t>
  </si>
  <si>
    <t>cheltuieli exec si judiicare dosar 8952/94/2015 DE219/2016</t>
  </si>
  <si>
    <t>cheltuieli judiciare dosar D 8279/83/2011</t>
  </si>
  <si>
    <t>cheltuieli judiciare dosar D 6283/315/2014</t>
  </si>
  <si>
    <t>cheltuieli executare dosar D 177/325/2016 DE1264/EX/15</t>
  </si>
  <si>
    <t>cheltuieli jud si executare dosar 4779/257/12 1524/257/15 DE14/15</t>
  </si>
  <si>
    <t>06,09,2017</t>
  </si>
  <si>
    <t>cheltuieli judiciare dosar D 81/120/2017</t>
  </si>
  <si>
    <t>cheltuieli judiciare dosar D 2942/86/2016</t>
  </si>
  <si>
    <t>cheltuieli judiciare dosar D 1940/95/2016</t>
  </si>
  <si>
    <t>cheltuieli judiciare dosar D 10354/281/2016</t>
  </si>
  <si>
    <t>cheltuieli judiciare dosar D 9892/302/2016</t>
  </si>
  <si>
    <t>cheltuieli executare dosar D 19525/325/2015 DE 234/2015</t>
  </si>
  <si>
    <t>cheltuieli judiciare dosar D 3687/257/2015</t>
  </si>
  <si>
    <t>07,09,2017</t>
  </si>
  <si>
    <t>cheltuieli jud dosar D 395/II-2/2016 (100LEI) D 2796/3/2017 (100LEI)</t>
  </si>
  <si>
    <t>cheltuieli jud dosar D 1697/93/2017</t>
  </si>
  <si>
    <t>cheltuieli jud dosar D 239/II/2/2016</t>
  </si>
  <si>
    <t>cheltuieli jud dosar D 3177/118/2017</t>
  </si>
  <si>
    <t>cheltuieli jud dosar D 1031/87/2017</t>
  </si>
  <si>
    <t>cheltuieli jud dosar D 230/118/2017</t>
  </si>
  <si>
    <t>cheltuieli jud dosar D 4302/108/2017</t>
  </si>
  <si>
    <t>cheltuieli jud dosar D 2104/93/2015</t>
  </si>
  <si>
    <t>cheltuieli jud dosar D 711/120/2014</t>
  </si>
  <si>
    <t>cheltuieli jud dosar D 2803/3/2017</t>
  </si>
  <si>
    <t>cheltuieli jud dosar D 29817/212/2016</t>
  </si>
  <si>
    <t>cheltuieli jud dosar D 663/36/2016</t>
  </si>
  <si>
    <t>cheltuieli jud dosar D 497/P/2012</t>
  </si>
  <si>
    <t>cheltuieli jud dosar D 22832/325/2016</t>
  </si>
  <si>
    <t>cheltuieli jud dosar D 1588/258/2016</t>
  </si>
  <si>
    <t>cheltuieli exec dosar D2010/315/2010 DE747/2013</t>
  </si>
  <si>
    <t>cheltuieli jud dosar D 8613/95/2014</t>
  </si>
  <si>
    <t>cheltuieli jud dosar D 1129/96/2016</t>
  </si>
  <si>
    <t>cheltuieli jud dosar D 2009/63/2017</t>
  </si>
  <si>
    <t>cheltuieli jud dosar D 2293/30/2017</t>
  </si>
  <si>
    <t>cheltuieli jud dos D 46964/3/2016 (100LEI) D 341/II-2/2016 (100LEI)</t>
  </si>
  <si>
    <t>cheltuieli jud dosar D 1256/97/2017</t>
  </si>
  <si>
    <t>cheltuieli jud dosar D 43335/3/2015</t>
  </si>
  <si>
    <t>cheltuieli jud dosar D 1134/104/2017</t>
  </si>
  <si>
    <t>cheltuieli jud dosar D 2644/270/2016</t>
  </si>
  <si>
    <t>cheltuieli jud dosar D 24851/3/2016</t>
  </si>
  <si>
    <t>cheltuieli jud dosar D 819/118/2017</t>
  </si>
  <si>
    <t>cheltuieli jud dosar D 13058/196/2015</t>
  </si>
  <si>
    <t>cheltuieli jud dosar D 13693/325/2016</t>
  </si>
  <si>
    <t>cheltuieli jud dosar D 1586/258/2016</t>
  </si>
  <si>
    <t>08,09,2017</t>
  </si>
  <si>
    <t>cheltuieli judiicare dosar D 2408/102/2016</t>
  </si>
  <si>
    <t>cheltuieli judiciare dosar D 3136/83/2015</t>
  </si>
  <si>
    <t>cheltuieli judiciare dosar D 6421/296/2016</t>
  </si>
  <si>
    <t>cheltuieli judiciare dosar D 45/II/2/2017</t>
  </si>
  <si>
    <t>cheltuieli jud dosar D 484/320/2017 (30LEI) D 4454/P/2015(50LEI</t>
  </si>
  <si>
    <t>cheltuieli judiicare dosar 10166/63/2016</t>
  </si>
  <si>
    <t>cheltuieli judiciare dosar D 1886/107/2016</t>
  </si>
  <si>
    <t>creanta reciproca MFP DE 351/13</t>
  </si>
  <si>
    <t>cheltuieli judiciare dosar D 161/II///2016</t>
  </si>
  <si>
    <t>cheltuieli judiciare dosar D 2900/108/2015</t>
  </si>
  <si>
    <t>cheltuieli judiciare dosar D 5315/97/2016</t>
  </si>
  <si>
    <t>cheltuieli judiciare dosar D 1983/104/2016</t>
  </si>
  <si>
    <t>cheltuieli judiciare dosar D 1385/208/2015</t>
  </si>
  <si>
    <t>cheltuieli judiciare dosar D 4451/30/2014 DE 542/EX/2015</t>
  </si>
  <si>
    <t>cheltuieli judiciare dosar D 1702/102/2017</t>
  </si>
  <si>
    <t>cheltuieli judiciare dosar D 4109/105/2016</t>
  </si>
  <si>
    <t>cheltuieli judicare dosar D 41/98/2017</t>
  </si>
  <si>
    <t>cheltuieli judiciare dosar D 1016/173/2012 DE 121/CMC/2017</t>
  </si>
  <si>
    <t>cheltuieli executare dosar D3411/90/2010 DE 251/2015</t>
  </si>
  <si>
    <t>cheltuieli judiciare dosar D 9042/30/2015</t>
  </si>
  <si>
    <t>cheltuieli judiciare dosar D 9323/196/2014</t>
  </si>
  <si>
    <t>cheltuieli judiciare dosar D 1894/229/2016</t>
  </si>
  <si>
    <t>cheltuieli judiciare dosar D 180/325/2016</t>
  </si>
  <si>
    <t>cheltuieli judiciare dosar D 128/30/2015</t>
  </si>
  <si>
    <t>cheltuieli judiciare dosar D 29061/325/2016</t>
  </si>
  <si>
    <t>cheltuieli judiciare dosar D 1528/93/2017</t>
  </si>
  <si>
    <t>cheltuieli judiciare dosar D 35034/3/2016</t>
  </si>
  <si>
    <t>cheltuieli judiciare dosar D 4416/97/2016</t>
  </si>
  <si>
    <t>cheltuieli judiciare dosar D 8928/105/2014 8928/105/2014</t>
  </si>
  <si>
    <t>cheltuieli judiciare dosar D 7036/176/2015</t>
  </si>
  <si>
    <t>cheltuieli judiciare dosar D 6682/99/2015</t>
  </si>
  <si>
    <t>cheltuieli judiciare dosar D 2255/99/2015</t>
  </si>
  <si>
    <t>cheltuieli judiciare dosar D 5051/111/2013</t>
  </si>
  <si>
    <t>cheltuieli judiciare dosar D 34/II/2/2017</t>
  </si>
  <si>
    <t>cheltuieli judiciare dosar D 6645/296/2015</t>
  </si>
  <si>
    <t>cheltuieli judiciare dosar D 38122/215/2013</t>
  </si>
  <si>
    <t>cheltuieli judiciare dosar D 7039/111/2013</t>
  </si>
  <si>
    <t>cheltuieli judiciare dosar D 7537/311/2013</t>
  </si>
  <si>
    <t>cheltuieli judiciare dosar D 2372/315/2016</t>
  </si>
  <si>
    <t>cheltuieli judiciare dosar D 9083/245/2013</t>
  </si>
  <si>
    <t>cheltuieli judiicare dosar D 6144/91/2013 624/44/2016</t>
  </si>
  <si>
    <t>cheltuieli judiciare dosar D 2619/117/2016</t>
  </si>
  <si>
    <t>cheltuieli judiciare dosar D 3017/306/2016</t>
  </si>
  <si>
    <t>cheltuieli judiciare dosar D 311/91/2016</t>
  </si>
  <si>
    <t>cheltuieli judiciare dosar D 8543/2/2016</t>
  </si>
  <si>
    <t>Agerpres</t>
  </si>
  <si>
    <t>monitorizare</t>
  </si>
  <si>
    <t>Oficiul National Registrul Comertului</t>
  </si>
  <si>
    <t>buletin insolventa online</t>
  </si>
  <si>
    <t>Media Image Monitor</t>
  </si>
  <si>
    <t>ANAF</t>
  </si>
  <si>
    <t>energie electrica</t>
  </si>
  <si>
    <t>Getica</t>
  </si>
  <si>
    <t>ministerul mediului</t>
  </si>
  <si>
    <t>enertgie termica</t>
  </si>
  <si>
    <t>salubritate</t>
  </si>
  <si>
    <t>rcs rds</t>
  </si>
  <si>
    <t>servicii cablu</t>
  </si>
  <si>
    <t>international consulting alliance</t>
  </si>
  <si>
    <t>servicii traduceri</t>
  </si>
  <si>
    <t>rolfcard industrial</t>
  </si>
  <si>
    <t>cartele proximitate</t>
  </si>
  <si>
    <t>badas business</t>
  </si>
  <si>
    <t>servicii sistem securitate</t>
  </si>
  <si>
    <t>cuasar impex</t>
  </si>
  <si>
    <t>produse amenajare spatiu</t>
  </si>
  <si>
    <t>monitorul oficial</t>
  </si>
  <si>
    <t>publicare acte normative</t>
  </si>
  <si>
    <t>apa nova</t>
  </si>
  <si>
    <t>apa rece</t>
  </si>
  <si>
    <t>dgrfpb</t>
  </si>
  <si>
    <t>anaf</t>
  </si>
  <si>
    <t>transfond</t>
  </si>
  <si>
    <t>servicii transfond</t>
  </si>
  <si>
    <t>mae</t>
  </si>
  <si>
    <t>taxa pasaport</t>
  </si>
  <si>
    <t>tmau</t>
  </si>
  <si>
    <t>bs</t>
  </si>
  <si>
    <t>fd handicap</t>
  </si>
  <si>
    <t>abobnament electronic</t>
  </si>
  <si>
    <t>total</t>
  </si>
  <si>
    <t>4-8 septembrie 2017</t>
  </si>
  <si>
    <t>07,09,17</t>
  </si>
  <si>
    <t>CSIPPC</t>
  </si>
  <si>
    <t>TRANSFERURI INTRE UNITATI ALE ADMINISTRATIEI PUBLICE</t>
  </si>
  <si>
    <t xml:space="preserve">CAP 51 01 "AUTORITATI PUBLICE SI ACTIUNI EXTERNE" </t>
  </si>
  <si>
    <t>TITL. 10 "CHELTUIELI DE PERSONAL"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</si>
  <si>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</si>
  <si>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</si>
  <si>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</si>
  <si>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</si>
  <si>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</si>
  <si>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</si>
  <si>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</si>
  <si>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august</t>
  </si>
  <si>
    <t>alim card concedii odihna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</si>
  <si>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</si>
  <si>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</si>
  <si>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</si>
  <si>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</si>
  <si>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</si>
  <si>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</si>
  <si>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</si>
  <si>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</si>
  <si>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</si>
  <si>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</si>
  <si>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cont card com, pl impoz, contrib</t>
  </si>
  <si>
    <t>alim card pl com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</si>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</sst>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  <numFmt numFmtId="169" formatCode="[$-418]d&quot;.&quot;m&quot;.&quot;yy&quot; &quot;hh&quot;:&quot;mm"/>
    <numFmt numFmtId="170" formatCode="#,###.00"/>
    <numFmt numFmtId="171" formatCode="dd/mm/yy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Liberation Sans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sz val="11"/>
      <color rgb="FF000000"/>
      <name val="Liberation Sans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64" fontId="0" fillId="0" borderId="13" xfId="42" applyFont="1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0" fontId="0" fillId="0" borderId="14" xfId="0" applyBorder="1" applyAlignment="1">
      <alignment/>
    </xf>
    <xf numFmtId="0" fontId="14" fillId="0" borderId="10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 applyAlignment="1">
      <alignment horizontal="center"/>
      <protection/>
    </xf>
    <xf numFmtId="166" fontId="14" fillId="0" borderId="11" xfId="57" applyNumberFormat="1" applyFont="1" applyBorder="1" applyAlignment="1">
      <alignment horizontal="center"/>
      <protection/>
    </xf>
    <xf numFmtId="4" fontId="14" fillId="0" borderId="13" xfId="57" applyNumberFormat="1" applyFont="1" applyBorder="1" applyAlignment="1">
      <alignment horizontal="center"/>
      <protection/>
    </xf>
    <xf numFmtId="0" fontId="14" fillId="0" borderId="14" xfId="57" applyFont="1" applyBorder="1" applyAlignment="1">
      <alignment horizontal="center"/>
      <protection/>
    </xf>
    <xf numFmtId="0" fontId="14" fillId="0" borderId="12" xfId="57" applyFont="1" applyBorder="1">
      <alignment/>
      <protection/>
    </xf>
    <xf numFmtId="4" fontId="14" fillId="0" borderId="18" xfId="57" applyNumberFormat="1" applyFont="1" applyBorder="1">
      <alignment/>
      <protection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1" xfId="0" applyNumberFormat="1" applyFont="1" applyBorder="1" applyAlignment="1">
      <alignment horizontal="left"/>
    </xf>
    <xf numFmtId="4" fontId="14" fillId="0" borderId="13" xfId="0" applyNumberFormat="1" applyFont="1" applyBorder="1" applyAlignment="1">
      <alignment/>
    </xf>
    <xf numFmtId="0" fontId="19" fillId="0" borderId="15" xfId="62" applyFont="1" applyBorder="1" applyAlignment="1">
      <alignment horizontal="center" vertical="center"/>
      <protection/>
    </xf>
    <xf numFmtId="0" fontId="19" fillId="0" borderId="16" xfId="62" applyFont="1" applyBorder="1" applyAlignment="1">
      <alignment horizontal="center" vertical="center"/>
      <protection/>
    </xf>
    <xf numFmtId="0" fontId="19" fillId="0" borderId="16" xfId="62" applyFont="1" applyBorder="1" applyAlignment="1">
      <alignment horizontal="center" vertical="center" wrapText="1"/>
      <protection/>
    </xf>
    <xf numFmtId="0" fontId="19" fillId="0" borderId="17" xfId="59" applyFont="1" applyBorder="1" applyAlignment="1">
      <alignment horizontal="center" vertical="center"/>
      <protection/>
    </xf>
    <xf numFmtId="0" fontId="19" fillId="0" borderId="17" xfId="60" applyFont="1" applyBorder="1" applyAlignment="1">
      <alignment horizontal="center" vertical="center"/>
      <protection/>
    </xf>
    <xf numFmtId="0" fontId="25" fillId="0" borderId="19" xfId="59" applyFont="1" applyFill="1" applyBorder="1" applyAlignment="1">
      <alignment horizontal="center"/>
      <protection/>
    </xf>
    <xf numFmtId="167" fontId="25" fillId="0" borderId="19" xfId="59" applyNumberFormat="1" applyFont="1" applyFill="1" applyBorder="1" applyAlignment="1">
      <alignment horizontal="center"/>
      <protection/>
    </xf>
    <xf numFmtId="4" fontId="0" fillId="0" borderId="19" xfId="0" applyNumberFormat="1" applyBorder="1" applyAlignment="1">
      <alignment/>
    </xf>
    <xf numFmtId="0" fontId="26" fillId="0" borderId="19" xfId="61" applyFont="1" applyFill="1" applyBorder="1" applyAlignment="1">
      <alignment/>
      <protection/>
    </xf>
    <xf numFmtId="0" fontId="27" fillId="0" borderId="19" xfId="61" applyFont="1" applyFill="1" applyBorder="1" applyAlignment="1">
      <alignment/>
      <protection/>
    </xf>
    <xf numFmtId="4" fontId="26" fillId="0" borderId="19" xfId="61" applyNumberFormat="1" applyFont="1" applyFill="1" applyBorder="1" applyAlignment="1">
      <alignment horizontal="right"/>
      <protection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25" fillId="0" borderId="19" xfId="0" applyFont="1" applyBorder="1" applyAlignment="1">
      <alignment wrapText="1"/>
    </xf>
    <xf numFmtId="0" fontId="0" fillId="0" borderId="0" xfId="60" applyAlignment="1">
      <alignment wrapText="1"/>
      <protection/>
    </xf>
    <xf numFmtId="0" fontId="27" fillId="0" borderId="10" xfId="0" applyFont="1" applyBorder="1" applyAlignment="1">
      <alignment vertical="center" wrapText="1"/>
    </xf>
    <xf numFmtId="166" fontId="14" fillId="0" borderId="20" xfId="57" applyNumberFormat="1" applyFont="1" applyBorder="1" applyAlignment="1">
      <alignment horizontal="left"/>
      <protection/>
    </xf>
    <xf numFmtId="0" fontId="14" fillId="0" borderId="21" xfId="57" applyFont="1" applyBorder="1" applyAlignment="1">
      <alignment horizontal="center"/>
      <protection/>
    </xf>
    <xf numFmtId="0" fontId="14" fillId="0" borderId="21" xfId="57" applyFont="1" applyBorder="1" applyAlignment="1">
      <alignment horizontal="left" wrapText="1"/>
      <protection/>
    </xf>
    <xf numFmtId="0" fontId="14" fillId="0" borderId="21" xfId="57" applyFont="1" applyBorder="1" applyAlignment="1">
      <alignment horizontal="center" wrapText="1"/>
      <protection/>
    </xf>
    <xf numFmtId="4" fontId="14" fillId="0" borderId="22" xfId="57" applyNumberFormat="1" applyFont="1" applyBorder="1" applyAlignment="1">
      <alignment horizontal="right"/>
      <protection/>
    </xf>
    <xf numFmtId="14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20" fillId="0" borderId="0" xfId="57" applyFont="1">
      <alignment/>
      <protection/>
    </xf>
    <xf numFmtId="14" fontId="14" fillId="0" borderId="11" xfId="0" applyNumberFormat="1" applyFont="1" applyBorder="1" applyAlignment="1">
      <alignment horizontal="center"/>
    </xf>
    <xf numFmtId="0" fontId="20" fillId="0" borderId="14" xfId="57" applyFont="1" applyBorder="1" applyAlignment="1">
      <alignment horizontal="center"/>
      <protection/>
    </xf>
    <xf numFmtId="0" fontId="20" fillId="0" borderId="12" xfId="57" applyFont="1" applyBorder="1">
      <alignment/>
      <protection/>
    </xf>
    <xf numFmtId="4" fontId="20" fillId="0" borderId="18" xfId="57" applyNumberFormat="1" applyFont="1" applyBorder="1">
      <alignment/>
      <protection/>
    </xf>
    <xf numFmtId="0" fontId="27" fillId="0" borderId="19" xfId="62" applyFont="1" applyFill="1" applyBorder="1" applyAlignment="1">
      <alignment horizontal="center" vertical="center"/>
      <protection/>
    </xf>
    <xf numFmtId="168" fontId="28" fillId="0" borderId="19" xfId="59" applyNumberFormat="1" applyFont="1" applyFill="1" applyBorder="1" applyAlignment="1">
      <alignment horizontal="center"/>
      <protection/>
    </xf>
    <xf numFmtId="0" fontId="28" fillId="0" borderId="23" xfId="59" applyFont="1" applyFill="1" applyBorder="1" applyAlignment="1">
      <alignment horizontal="center"/>
      <protection/>
    </xf>
    <xf numFmtId="0" fontId="29" fillId="0" borderId="19" xfId="59" applyFont="1" applyFill="1" applyBorder="1" applyAlignment="1">
      <alignment horizontal="center"/>
      <protection/>
    </xf>
    <xf numFmtId="4" fontId="28" fillId="0" borderId="24" xfId="59" applyNumberFormat="1" applyFont="1" applyFill="1" applyBorder="1" applyAlignment="1">
      <alignment horizontal="right" wrapText="1"/>
      <protection/>
    </xf>
    <xf numFmtId="4" fontId="28" fillId="0" borderId="24" xfId="59" applyNumberFormat="1" applyFont="1" applyFill="1" applyBorder="1" applyAlignment="1">
      <alignment horizontal="right"/>
      <protection/>
    </xf>
    <xf numFmtId="168" fontId="27" fillId="0" borderId="19" xfId="59" applyNumberFormat="1" applyFont="1" applyFill="1" applyBorder="1" applyAlignment="1">
      <alignment horizontal="center"/>
      <protection/>
    </xf>
    <xf numFmtId="0" fontId="27" fillId="0" borderId="19" xfId="59" applyFont="1" applyFill="1" applyBorder="1" applyAlignment="1">
      <alignment/>
      <protection/>
    </xf>
    <xf numFmtId="4" fontId="30" fillId="0" borderId="19" xfId="59" applyNumberFormat="1" applyFont="1" applyFill="1" applyBorder="1" applyAlignment="1">
      <alignment horizontal="right"/>
      <protection/>
    </xf>
    <xf numFmtId="0" fontId="29" fillId="0" borderId="19" xfId="0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0" fillId="0" borderId="0" xfId="59" applyAlignment="1">
      <alignment wrapText="1"/>
      <protection/>
    </xf>
    <xf numFmtId="14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0" fontId="19" fillId="0" borderId="12" xfId="0" applyFont="1" applyBorder="1" applyAlignment="1">
      <alignment horizontal="right"/>
    </xf>
    <xf numFmtId="164" fontId="19" fillId="0" borderId="18" xfId="42" applyFont="1" applyFill="1" applyBorder="1" applyAlignment="1" applyProtection="1">
      <alignment/>
      <protection/>
    </xf>
    <xf numFmtId="0" fontId="0" fillId="0" borderId="25" xfId="0" applyBorder="1" applyAlignment="1">
      <alignment/>
    </xf>
    <xf numFmtId="14" fontId="0" fillId="0" borderId="26" xfId="0" applyNumberFormat="1" applyFont="1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Border="1" applyAlignment="1">
      <alignment/>
    </xf>
    <xf numFmtId="164" fontId="0" fillId="0" borderId="27" xfId="42" applyFont="1" applyFill="1" applyBorder="1" applyAlignment="1" applyProtection="1">
      <alignment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/>
    </xf>
    <xf numFmtId="169" fontId="27" fillId="0" borderId="25" xfId="57" applyNumberFormat="1" applyFont="1" applyFill="1" applyBorder="1" applyAlignment="1">
      <alignment horizontal="center"/>
      <protection/>
    </xf>
    <xf numFmtId="0" fontId="27" fillId="0" borderId="26" xfId="57" applyFont="1" applyFill="1" applyBorder="1" applyAlignment="1">
      <alignment horizontal="center"/>
      <protection/>
    </xf>
    <xf numFmtId="0" fontId="27" fillId="0" borderId="26" xfId="57" applyFont="1" applyFill="1" applyBorder="1" applyAlignment="1">
      <alignment horizontal="left" wrapText="1"/>
      <protection/>
    </xf>
    <xf numFmtId="0" fontId="27" fillId="0" borderId="26" xfId="57" applyFont="1" applyFill="1" applyBorder="1" applyAlignment="1">
      <alignment horizontal="center" wrapText="1"/>
      <protection/>
    </xf>
    <xf numFmtId="4" fontId="27" fillId="0" borderId="27" xfId="57" applyNumberFormat="1" applyFont="1" applyFill="1" applyBorder="1" applyAlignment="1">
      <alignment horizontal="right"/>
      <protection/>
    </xf>
    <xf numFmtId="0" fontId="20" fillId="0" borderId="28" xfId="57" applyFont="1" applyBorder="1" applyAlignment="1">
      <alignment horizontal="center"/>
      <protection/>
    </xf>
    <xf numFmtId="0" fontId="20" fillId="0" borderId="29" xfId="57" applyFont="1" applyBorder="1" applyAlignment="1">
      <alignment horizontal="center"/>
      <protection/>
    </xf>
    <xf numFmtId="0" fontId="20" fillId="0" borderId="30" xfId="57" applyFont="1" applyBorder="1" applyAlignment="1">
      <alignment horizont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4" fontId="0" fillId="0" borderId="0" xfId="0" applyNumberFormat="1" applyAlignment="1">
      <alignment/>
    </xf>
    <xf numFmtId="0" fontId="19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Font="1" applyBorder="1" applyAlignment="1">
      <alignment horizontal="left"/>
    </xf>
    <xf numFmtId="170" fontId="0" fillId="0" borderId="21" xfId="0" applyNumberFormat="1" applyFont="1" applyBorder="1" applyAlignment="1">
      <alignment horizontal="right"/>
    </xf>
    <xf numFmtId="14" fontId="19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170" fontId="0" fillId="0" borderId="21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70" fontId="0" fillId="0" borderId="31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170" fontId="0" fillId="0" borderId="33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33" xfId="0" applyFont="1" applyBorder="1" applyAlignment="1">
      <alignment/>
    </xf>
    <xf numFmtId="0" fontId="0" fillId="0" borderId="35" xfId="0" applyFont="1" applyBorder="1" applyAlignment="1">
      <alignment/>
    </xf>
    <xf numFmtId="170" fontId="0" fillId="0" borderId="35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4" fontId="0" fillId="0" borderId="37" xfId="0" applyNumberFormat="1" applyBorder="1" applyAlignment="1">
      <alignment/>
    </xf>
    <xf numFmtId="0" fontId="19" fillId="0" borderId="38" xfId="0" applyFont="1" applyBorder="1" applyAlignment="1">
      <alignment/>
    </xf>
    <xf numFmtId="170" fontId="0" fillId="0" borderId="39" xfId="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Font="1" applyFill="1" applyBorder="1" applyAlignment="1">
      <alignment/>
    </xf>
    <xf numFmtId="3" fontId="0" fillId="0" borderId="31" xfId="0" applyNumberFormat="1" applyFont="1" applyBorder="1" applyAlignment="1">
      <alignment/>
    </xf>
    <xf numFmtId="0" fontId="19" fillId="0" borderId="35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3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0" fillId="0" borderId="44" xfId="0" applyFont="1" applyBorder="1" applyAlignment="1">
      <alignment/>
    </xf>
    <xf numFmtId="170" fontId="0" fillId="0" borderId="44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171" fontId="0" fillId="0" borderId="21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82"/>
  <sheetViews>
    <sheetView tabSelected="1" zoomScalePageLayoutView="0" workbookViewId="0" topLeftCell="C55">
      <selection activeCell="J8" sqref="J8"/>
    </sheetView>
  </sheetViews>
  <sheetFormatPr defaultColWidth="8.7109375" defaultRowHeight="12.75"/>
  <cols>
    <col min="1" max="2" width="0" style="0" hidden="1" customWidth="1"/>
    <col min="3" max="3" width="20.140625" style="0" customWidth="1"/>
    <col min="4" max="4" width="9.28125" style="0" customWidth="1"/>
    <col min="5" max="5" width="8.00390625" style="0" customWidth="1"/>
    <col min="6" max="6" width="15.7109375" style="0" customWidth="1"/>
    <col min="7" max="7" width="33.85156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215</v>
      </c>
      <c r="D3" s="1"/>
      <c r="E3" s="1"/>
      <c r="F3" s="1"/>
      <c r="G3" s="1"/>
    </row>
    <row r="4" spans="3:11" ht="12.75">
      <c r="C4" s="1" t="s">
        <v>216</v>
      </c>
      <c r="D4" s="1"/>
      <c r="E4" s="1"/>
      <c r="F4" s="1"/>
      <c r="K4" s="105"/>
    </row>
    <row r="5" spans="3:11" ht="12.75">
      <c r="C5" s="1"/>
      <c r="D5" s="1"/>
      <c r="E5" s="1"/>
      <c r="F5" s="1"/>
      <c r="K5" s="105"/>
    </row>
    <row r="6" spans="3:11" ht="12.75">
      <c r="C6" s="1"/>
      <c r="D6" s="1"/>
      <c r="E6" s="1"/>
      <c r="F6" s="19" t="s">
        <v>29</v>
      </c>
      <c r="G6" s="1" t="s">
        <v>211</v>
      </c>
      <c r="K6" s="105"/>
    </row>
    <row r="7" spans="4:6" ht="12.75">
      <c r="D7" s="1"/>
      <c r="E7" s="1"/>
      <c r="F7" s="1"/>
    </row>
    <row r="8" spans="3:10" ht="25.5" customHeight="1">
      <c r="C8" s="106" t="s">
        <v>217</v>
      </c>
      <c r="D8" s="106" t="s">
        <v>218</v>
      </c>
      <c r="E8" s="106" t="s">
        <v>219</v>
      </c>
      <c r="F8" s="106" t="s">
        <v>220</v>
      </c>
      <c r="G8" s="106" t="s">
        <v>221</v>
      </c>
      <c r="H8" s="107"/>
      <c r="I8" s="107"/>
      <c r="J8" s="107"/>
    </row>
    <row r="9" spans="3:10" ht="12.75" customHeight="1">
      <c r="C9" s="108" t="s">
        <v>222</v>
      </c>
      <c r="D9" s="106"/>
      <c r="E9" s="106"/>
      <c r="F9" s="109">
        <v>70269796</v>
      </c>
      <c r="G9" s="106"/>
      <c r="H9" s="107"/>
      <c r="I9" s="107"/>
      <c r="J9" s="107"/>
    </row>
    <row r="10" spans="3:10" ht="12.75">
      <c r="C10" s="110" t="s">
        <v>223</v>
      </c>
      <c r="D10" s="111" t="s">
        <v>224</v>
      </c>
      <c r="E10" s="112">
        <v>7</v>
      </c>
      <c r="F10" s="113">
        <v>8431139</v>
      </c>
      <c r="G10" s="112"/>
      <c r="H10" s="107"/>
      <c r="I10" s="107"/>
      <c r="J10" s="107"/>
    </row>
    <row r="11" spans="3:10" ht="12.75">
      <c r="C11" s="110"/>
      <c r="D11" s="111"/>
      <c r="E11" s="112">
        <v>8</v>
      </c>
      <c r="F11" s="113">
        <v>132307</v>
      </c>
      <c r="G11" s="112"/>
      <c r="H11" s="107"/>
      <c r="I11" s="107"/>
      <c r="J11" s="107"/>
    </row>
    <row r="12" spans="3:10" ht="12.75" hidden="1">
      <c r="C12" s="110"/>
      <c r="D12" s="111"/>
      <c r="E12" s="112"/>
      <c r="F12" s="113"/>
      <c r="G12" s="112" t="s">
        <v>225</v>
      </c>
      <c r="H12" s="107"/>
      <c r="I12" s="107"/>
      <c r="J12" s="107"/>
    </row>
    <row r="13" spans="3:10" ht="12.75" hidden="1">
      <c r="C13" s="110"/>
      <c r="D13" s="111"/>
      <c r="E13" s="112"/>
      <c r="F13" s="113"/>
      <c r="G13" s="112"/>
      <c r="H13" s="107"/>
      <c r="I13" s="107"/>
      <c r="J13" s="107"/>
    </row>
    <row r="14" spans="3:10" ht="12.75">
      <c r="C14" s="110"/>
      <c r="D14" s="111"/>
      <c r="E14" s="112"/>
      <c r="F14" s="113"/>
      <c r="G14" s="112"/>
      <c r="H14" s="107"/>
      <c r="I14" s="107"/>
      <c r="J14" s="107"/>
    </row>
    <row r="15" spans="3:10" ht="13.5" thickBot="1">
      <c r="C15" s="114" t="s">
        <v>226</v>
      </c>
      <c r="D15" s="115"/>
      <c r="E15" s="116"/>
      <c r="F15" s="117">
        <f>SUM(F9:F14)</f>
        <v>78833242</v>
      </c>
      <c r="G15" s="116"/>
      <c r="H15" s="107"/>
      <c r="I15" s="107"/>
      <c r="J15" s="107"/>
    </row>
    <row r="16" spans="3:10" ht="12.75">
      <c r="C16" s="118" t="s">
        <v>227</v>
      </c>
      <c r="D16" s="119"/>
      <c r="E16" s="120"/>
      <c r="F16" s="121">
        <v>209348</v>
      </c>
      <c r="G16" s="120"/>
      <c r="H16" s="107"/>
      <c r="I16" s="107"/>
      <c r="J16" s="107"/>
    </row>
    <row r="17" spans="3:10" ht="12.75">
      <c r="C17" s="122" t="s">
        <v>228</v>
      </c>
      <c r="D17" s="112" t="s">
        <v>224</v>
      </c>
      <c r="E17" s="112"/>
      <c r="F17" s="113"/>
      <c r="G17" s="112"/>
      <c r="H17" s="107"/>
      <c r="I17" s="107"/>
      <c r="J17" s="107"/>
    </row>
    <row r="18" spans="3:10" ht="12.75" hidden="1">
      <c r="C18" s="122"/>
      <c r="D18" s="112"/>
      <c r="E18" s="112"/>
      <c r="F18" s="113"/>
      <c r="G18" s="112" t="s">
        <v>229</v>
      </c>
      <c r="H18" s="107"/>
      <c r="I18" s="107"/>
      <c r="J18" s="107"/>
    </row>
    <row r="19" spans="3:10" ht="12.75" hidden="1">
      <c r="C19" s="122"/>
      <c r="D19" s="112"/>
      <c r="E19" s="112"/>
      <c r="F19" s="113"/>
      <c r="G19" s="112" t="s">
        <v>229</v>
      </c>
      <c r="H19" s="107"/>
      <c r="I19" s="107"/>
      <c r="J19" s="107"/>
    </row>
    <row r="20" spans="3:10" ht="12.75" hidden="1">
      <c r="C20" s="123"/>
      <c r="D20" s="120"/>
      <c r="E20" s="120"/>
      <c r="F20" s="121"/>
      <c r="G20" s="112"/>
      <c r="H20" s="107"/>
      <c r="I20" s="107"/>
      <c r="J20" s="107"/>
    </row>
    <row r="21" spans="3:10" ht="12.75" hidden="1">
      <c r="C21" s="123"/>
      <c r="D21" s="120"/>
      <c r="E21" s="120"/>
      <c r="F21" s="121"/>
      <c r="G21" s="112"/>
      <c r="H21" s="107"/>
      <c r="I21" s="107"/>
      <c r="J21" s="107"/>
    </row>
    <row r="22" spans="3:10" ht="12.75" hidden="1">
      <c r="C22" s="123"/>
      <c r="D22" s="120"/>
      <c r="E22" s="120"/>
      <c r="F22" s="121"/>
      <c r="G22" s="112"/>
      <c r="H22" s="107"/>
      <c r="I22" s="107"/>
      <c r="J22" s="107"/>
    </row>
    <row r="23" spans="3:10" ht="12.75">
      <c r="C23" s="123"/>
      <c r="D23" s="120"/>
      <c r="E23" s="120"/>
      <c r="F23" s="121"/>
      <c r="G23" s="120"/>
      <c r="H23" s="107"/>
      <c r="I23" s="107"/>
      <c r="J23" s="107"/>
    </row>
    <row r="24" spans="3:10" ht="13.5" thickBot="1">
      <c r="C24" s="114" t="s">
        <v>230</v>
      </c>
      <c r="D24" s="116"/>
      <c r="E24" s="116"/>
      <c r="F24" s="117">
        <f>SUM(F16:F23)</f>
        <v>209348</v>
      </c>
      <c r="G24" s="116"/>
      <c r="H24" s="107"/>
      <c r="I24" s="107"/>
      <c r="J24" s="107"/>
    </row>
    <row r="25" spans="3:10" ht="12.75">
      <c r="C25" s="118" t="s">
        <v>231</v>
      </c>
      <c r="D25" s="124"/>
      <c r="E25" s="124"/>
      <c r="F25" s="125">
        <v>104797</v>
      </c>
      <c r="G25" s="126"/>
      <c r="H25" s="127"/>
      <c r="I25" s="107"/>
      <c r="J25" s="107"/>
    </row>
    <row r="26" spans="3:10" ht="12.75">
      <c r="C26" s="122" t="s">
        <v>232</v>
      </c>
      <c r="D26" s="128" t="s">
        <v>224</v>
      </c>
      <c r="E26" s="129">
        <v>7</v>
      </c>
      <c r="F26" s="130">
        <v>9601</v>
      </c>
      <c r="G26" s="112"/>
      <c r="H26" s="127"/>
      <c r="I26" s="107"/>
      <c r="J26" s="107"/>
    </row>
    <row r="27" spans="3:10" ht="12.75">
      <c r="C27" s="123"/>
      <c r="D27" s="118"/>
      <c r="E27" s="118"/>
      <c r="F27" s="121"/>
      <c r="G27" s="112"/>
      <c r="H27" s="127"/>
      <c r="I27" s="107"/>
      <c r="J27" s="107"/>
    </row>
    <row r="28" spans="3:10" ht="12.75" hidden="1">
      <c r="C28" s="123"/>
      <c r="D28" s="118"/>
      <c r="E28" s="118"/>
      <c r="F28" s="121"/>
      <c r="G28" s="120"/>
      <c r="H28" s="127"/>
      <c r="I28" s="107"/>
      <c r="J28" s="107"/>
    </row>
    <row r="29" spans="3:10" ht="13.5" thickBot="1">
      <c r="C29" s="114" t="s">
        <v>233</v>
      </c>
      <c r="D29" s="114"/>
      <c r="E29" s="114"/>
      <c r="F29" s="117">
        <f>SUM(F25:F28)</f>
        <v>114398</v>
      </c>
      <c r="G29" s="116"/>
      <c r="H29" s="127"/>
      <c r="I29" s="107"/>
      <c r="J29" s="107"/>
    </row>
    <row r="30" spans="3:10" ht="12.75">
      <c r="C30" s="118" t="s">
        <v>234</v>
      </c>
      <c r="D30" s="118"/>
      <c r="E30" s="118"/>
      <c r="F30" s="121">
        <v>96179</v>
      </c>
      <c r="G30" s="120"/>
      <c r="H30" s="127"/>
      <c r="I30" s="107"/>
      <c r="J30" s="107"/>
    </row>
    <row r="31" spans="3:10" ht="12.75">
      <c r="C31" s="123" t="s">
        <v>235</v>
      </c>
      <c r="D31" s="111" t="s">
        <v>224</v>
      </c>
      <c r="E31" s="112"/>
      <c r="F31" s="113"/>
      <c r="G31" s="112"/>
      <c r="H31" s="127"/>
      <c r="I31" s="107"/>
      <c r="J31" s="107"/>
    </row>
    <row r="32" spans="3:10" ht="12.75" hidden="1">
      <c r="C32" s="123"/>
      <c r="D32" s="118"/>
      <c r="E32" s="118"/>
      <c r="F32" s="121"/>
      <c r="G32" s="112" t="s">
        <v>236</v>
      </c>
      <c r="H32" s="127"/>
      <c r="I32" s="107"/>
      <c r="J32" s="107"/>
    </row>
    <row r="33" spans="3:10" ht="12.75" hidden="1">
      <c r="C33" s="123"/>
      <c r="D33" s="118"/>
      <c r="E33" s="118"/>
      <c r="F33" s="121"/>
      <c r="G33" s="112" t="s">
        <v>236</v>
      </c>
      <c r="H33" s="127"/>
      <c r="I33" s="107"/>
      <c r="J33" s="107"/>
    </row>
    <row r="34" spans="3:10" ht="12.75" hidden="1">
      <c r="C34" s="123"/>
      <c r="D34" s="118"/>
      <c r="E34" s="118"/>
      <c r="F34" s="121"/>
      <c r="G34" s="112"/>
      <c r="H34" s="127"/>
      <c r="I34" s="107"/>
      <c r="J34" s="107"/>
    </row>
    <row r="35" spans="3:10" ht="12.75" hidden="1">
      <c r="C35" s="123"/>
      <c r="D35" s="118"/>
      <c r="E35" s="118"/>
      <c r="F35" s="121"/>
      <c r="G35" s="112"/>
      <c r="H35" s="127"/>
      <c r="I35" s="107"/>
      <c r="J35" s="107"/>
    </row>
    <row r="36" spans="3:10" ht="12.75" hidden="1">
      <c r="C36" s="123"/>
      <c r="D36" s="118"/>
      <c r="E36" s="118"/>
      <c r="F36" s="121"/>
      <c r="G36" s="112" t="s">
        <v>237</v>
      </c>
      <c r="H36" s="127"/>
      <c r="I36" s="107"/>
      <c r="J36" s="107"/>
    </row>
    <row r="37" spans="3:10" ht="12.75">
      <c r="C37" s="123"/>
      <c r="D37" s="118"/>
      <c r="E37" s="118"/>
      <c r="F37" s="121"/>
      <c r="G37" s="120"/>
      <c r="H37" s="127"/>
      <c r="I37" s="107"/>
      <c r="J37" s="107"/>
    </row>
    <row r="38" spans="3:10" ht="13.5" thickBot="1">
      <c r="C38" s="114" t="s">
        <v>238</v>
      </c>
      <c r="D38" s="114"/>
      <c r="E38" s="114"/>
      <c r="F38" s="117">
        <f>SUM(F30:F36)</f>
        <v>96179</v>
      </c>
      <c r="G38" s="116"/>
      <c r="H38" s="127"/>
      <c r="I38" s="107"/>
      <c r="J38" s="107"/>
    </row>
    <row r="39" spans="3:10" ht="12.75">
      <c r="C39" s="124" t="s">
        <v>239</v>
      </c>
      <c r="D39" s="124"/>
      <c r="E39" s="124"/>
      <c r="F39" s="125">
        <v>676398.53</v>
      </c>
      <c r="G39" s="124"/>
      <c r="H39" s="127"/>
      <c r="I39" s="107"/>
      <c r="J39" s="107"/>
    </row>
    <row r="40" spans="3:10" ht="12.75">
      <c r="C40" s="122" t="s">
        <v>240</v>
      </c>
      <c r="D40" s="118" t="s">
        <v>224</v>
      </c>
      <c r="E40" s="118">
        <v>1</v>
      </c>
      <c r="F40" s="113">
        <v>-59684.82</v>
      </c>
      <c r="G40" s="112"/>
      <c r="H40" s="127"/>
      <c r="I40" s="107"/>
      <c r="J40" s="107"/>
    </row>
    <row r="41" spans="3:10" ht="12.75">
      <c r="C41" s="131"/>
      <c r="D41" s="112"/>
      <c r="E41" s="112">
        <v>4</v>
      </c>
      <c r="F41" s="132">
        <v>500</v>
      </c>
      <c r="G41" s="112"/>
      <c r="H41" s="127"/>
      <c r="I41" s="107"/>
      <c r="J41" s="107"/>
    </row>
    <row r="42" spans="3:10" ht="12.75" hidden="1">
      <c r="C42" s="131"/>
      <c r="D42" s="112"/>
      <c r="E42" s="133"/>
      <c r="F42" s="113"/>
      <c r="G42" s="112"/>
      <c r="H42" s="127"/>
      <c r="I42" s="107"/>
      <c r="J42" s="107"/>
    </row>
    <row r="43" spans="3:10" ht="12.75">
      <c r="C43" s="123"/>
      <c r="D43" s="134"/>
      <c r="E43" s="118"/>
      <c r="F43" s="113"/>
      <c r="G43" s="112"/>
      <c r="H43" s="127"/>
      <c r="I43" s="107"/>
      <c r="J43" s="107"/>
    </row>
    <row r="44" spans="3:10" ht="13.5" thickBot="1">
      <c r="C44" s="116" t="s">
        <v>241</v>
      </c>
      <c r="D44" s="114"/>
      <c r="E44" s="114"/>
      <c r="F44" s="117">
        <f>SUM(F39:F43)</f>
        <v>617213.7100000001</v>
      </c>
      <c r="G44" s="135"/>
      <c r="H44" s="127"/>
      <c r="I44" s="107"/>
      <c r="J44" s="107"/>
    </row>
    <row r="45" spans="3:10" ht="12.75">
      <c r="C45" s="124" t="s">
        <v>242</v>
      </c>
      <c r="D45" s="124"/>
      <c r="E45" s="124"/>
      <c r="F45" s="125">
        <v>705088</v>
      </c>
      <c r="G45" s="124"/>
      <c r="H45" s="127"/>
      <c r="I45" s="107"/>
      <c r="J45" s="107"/>
    </row>
    <row r="46" spans="3:10" ht="12.75">
      <c r="C46" s="136" t="s">
        <v>243</v>
      </c>
      <c r="D46" t="s">
        <v>224</v>
      </c>
      <c r="E46" s="111">
        <v>7</v>
      </c>
      <c r="F46" s="113">
        <v>51976</v>
      </c>
      <c r="G46" s="112"/>
      <c r="H46" s="127"/>
      <c r="I46" s="107"/>
      <c r="J46" s="107"/>
    </row>
    <row r="47" spans="3:10" ht="12.75">
      <c r="C47" s="136"/>
      <c r="D47" s="111"/>
      <c r="E47" s="111">
        <v>8</v>
      </c>
      <c r="F47" s="113">
        <v>2747</v>
      </c>
      <c r="G47" s="112"/>
      <c r="H47" s="127"/>
      <c r="I47" s="107"/>
      <c r="J47" s="107"/>
    </row>
    <row r="48" spans="3:10" ht="12.75">
      <c r="C48" s="136"/>
      <c r="D48" s="111"/>
      <c r="E48" s="111"/>
      <c r="F48" s="113"/>
      <c r="G48" s="112"/>
      <c r="H48" s="127"/>
      <c r="I48" s="107"/>
      <c r="J48" s="107"/>
    </row>
    <row r="49" spans="3:10" ht="12.75" hidden="1">
      <c r="C49" s="136"/>
      <c r="D49" s="111"/>
      <c r="E49" s="111"/>
      <c r="F49" s="113"/>
      <c r="G49" s="112"/>
      <c r="H49" s="127"/>
      <c r="I49" s="107"/>
      <c r="J49" s="107"/>
    </row>
    <row r="50" spans="3:10" ht="12.75" hidden="1">
      <c r="C50" s="122"/>
      <c r="D50" s="118"/>
      <c r="E50" s="118"/>
      <c r="F50" s="121"/>
      <c r="G50" s="112"/>
      <c r="H50" s="127"/>
      <c r="I50" s="107"/>
      <c r="J50" s="107"/>
    </row>
    <row r="51" spans="3:10" ht="13.5" thickBot="1">
      <c r="C51" s="114" t="s">
        <v>244</v>
      </c>
      <c r="D51" s="114"/>
      <c r="E51" s="114"/>
      <c r="F51" s="117">
        <f>SUM(F45:F50)</f>
        <v>759811</v>
      </c>
      <c r="G51" s="137"/>
      <c r="H51" s="127"/>
      <c r="I51" s="107"/>
      <c r="J51" s="107"/>
    </row>
    <row r="52" spans="3:10" ht="12.75">
      <c r="C52" s="124" t="s">
        <v>245</v>
      </c>
      <c r="D52" s="124"/>
      <c r="E52" s="124"/>
      <c r="F52" s="125">
        <v>11214244</v>
      </c>
      <c r="G52" s="124"/>
      <c r="H52" s="127"/>
      <c r="I52" s="107"/>
      <c r="J52" s="107"/>
    </row>
    <row r="53" spans="3:10" ht="12.75">
      <c r="C53" s="122" t="s">
        <v>246</v>
      </c>
      <c r="D53" s="111" t="s">
        <v>224</v>
      </c>
      <c r="E53" s="111">
        <v>7</v>
      </c>
      <c r="F53" s="113">
        <v>1364072</v>
      </c>
      <c r="G53" s="112"/>
      <c r="H53" s="127"/>
      <c r="I53" s="107"/>
      <c r="J53" s="107"/>
    </row>
    <row r="54" spans="3:10" ht="12.75" hidden="1">
      <c r="C54" s="122"/>
      <c r="D54" s="111"/>
      <c r="E54" s="111"/>
      <c r="F54" s="113"/>
      <c r="G54" s="112"/>
      <c r="H54" s="127"/>
      <c r="I54" s="107"/>
      <c r="J54" s="107"/>
    </row>
    <row r="55" spans="3:10" ht="12.75">
      <c r="C55" s="122"/>
      <c r="D55" s="111"/>
      <c r="E55" s="111"/>
      <c r="F55" s="113"/>
      <c r="G55" s="112"/>
      <c r="H55" s="127"/>
      <c r="I55" s="107"/>
      <c r="J55" s="107"/>
    </row>
    <row r="56" spans="3:10" ht="12.75" hidden="1">
      <c r="C56" s="122"/>
      <c r="D56" s="138"/>
      <c r="E56" s="111"/>
      <c r="F56" s="113"/>
      <c r="G56" s="112"/>
      <c r="H56" s="127"/>
      <c r="I56" s="107"/>
      <c r="J56" s="107"/>
    </row>
    <row r="57" spans="3:10" ht="12.75" hidden="1">
      <c r="C57" s="122"/>
      <c r="E57" s="111"/>
      <c r="F57" s="113"/>
      <c r="G57" s="112"/>
      <c r="H57" s="127"/>
      <c r="I57" s="107"/>
      <c r="J57" s="107"/>
    </row>
    <row r="58" spans="3:11" ht="13.5" thickBot="1">
      <c r="C58" s="114" t="s">
        <v>247</v>
      </c>
      <c r="D58" s="114"/>
      <c r="E58" s="114"/>
      <c r="F58" s="117">
        <f>SUM(F52:F57)</f>
        <v>12578316</v>
      </c>
      <c r="G58" s="135"/>
      <c r="H58" s="139"/>
      <c r="I58" s="140"/>
      <c r="J58" s="107"/>
      <c r="K58" s="107"/>
    </row>
    <row r="59" spans="3:11" ht="12.75">
      <c r="C59" s="124" t="s">
        <v>248</v>
      </c>
      <c r="D59" s="124"/>
      <c r="E59" s="124"/>
      <c r="F59" s="125">
        <v>355178</v>
      </c>
      <c r="G59" s="126"/>
      <c r="H59" s="139"/>
      <c r="I59" s="140"/>
      <c r="J59" s="107"/>
      <c r="K59" s="107"/>
    </row>
    <row r="60" spans="3:10" ht="12.75">
      <c r="C60" s="122" t="s">
        <v>249</v>
      </c>
      <c r="D60" s="111" t="s">
        <v>224</v>
      </c>
      <c r="E60" s="111">
        <v>7</v>
      </c>
      <c r="F60" s="125">
        <v>43280</v>
      </c>
      <c r="G60" s="112"/>
      <c r="H60" s="127"/>
      <c r="I60" s="107"/>
      <c r="J60" s="107"/>
    </row>
    <row r="61" spans="3:10" ht="12.75" hidden="1">
      <c r="C61" s="122"/>
      <c r="D61" s="111"/>
      <c r="E61" s="111"/>
      <c r="F61" s="125"/>
      <c r="G61" s="112"/>
      <c r="H61" s="127"/>
      <c r="I61" s="107"/>
      <c r="J61" s="107"/>
    </row>
    <row r="62" spans="3:10" ht="12.75">
      <c r="C62" s="122"/>
      <c r="D62" s="111"/>
      <c r="E62" s="111"/>
      <c r="F62" s="125"/>
      <c r="G62" s="112"/>
      <c r="H62" s="127"/>
      <c r="I62" s="107"/>
      <c r="J62" s="107"/>
    </row>
    <row r="63" spans="3:10" ht="12.75" hidden="1">
      <c r="C63" s="122"/>
      <c r="D63" s="111"/>
      <c r="E63" s="111"/>
      <c r="F63" s="125"/>
      <c r="G63" s="112"/>
      <c r="H63" s="127"/>
      <c r="I63" s="107"/>
      <c r="J63" s="107"/>
    </row>
    <row r="64" spans="3:10" ht="13.5" thickBot="1">
      <c r="C64" s="114" t="s">
        <v>250</v>
      </c>
      <c r="D64" s="114"/>
      <c r="E64" s="114"/>
      <c r="F64" s="117">
        <f>SUM(F59:F63)</f>
        <v>398458</v>
      </c>
      <c r="G64" s="135"/>
      <c r="H64" s="127"/>
      <c r="I64" s="107"/>
      <c r="J64" s="107"/>
    </row>
    <row r="65" spans="3:10" ht="12.75">
      <c r="C65" s="141" t="s">
        <v>251</v>
      </c>
      <c r="D65" s="141"/>
      <c r="E65" s="141"/>
      <c r="F65" s="142">
        <v>3704554</v>
      </c>
      <c r="G65" s="143"/>
      <c r="H65" s="127"/>
      <c r="I65" s="107"/>
      <c r="J65" s="107"/>
    </row>
    <row r="66" spans="3:10" ht="12.75">
      <c r="C66" s="136" t="s">
        <v>252</v>
      </c>
      <c r="D66" s="111" t="s">
        <v>224</v>
      </c>
      <c r="E66" s="111">
        <v>7</v>
      </c>
      <c r="F66" s="125">
        <v>450607</v>
      </c>
      <c r="G66" s="112"/>
      <c r="H66" s="127"/>
      <c r="I66" s="107"/>
      <c r="J66" s="107"/>
    </row>
    <row r="67" spans="3:10" ht="12.75" hidden="1">
      <c r="C67" s="136"/>
      <c r="D67" s="111"/>
      <c r="E67" s="111"/>
      <c r="F67" s="125"/>
      <c r="G67" s="112"/>
      <c r="H67" s="127"/>
      <c r="I67" s="107"/>
      <c r="J67" s="107"/>
    </row>
    <row r="68" spans="3:10" ht="12.75">
      <c r="C68" s="136"/>
      <c r="D68" s="111"/>
      <c r="E68" s="111"/>
      <c r="F68" s="125"/>
      <c r="G68" s="112"/>
      <c r="H68" s="127"/>
      <c r="I68" s="107"/>
      <c r="J68" s="107"/>
    </row>
    <row r="69" spans="3:10" ht="12.75" hidden="1">
      <c r="C69" s="122"/>
      <c r="D69" s="111"/>
      <c r="E69" s="111"/>
      <c r="F69" s="113"/>
      <c r="G69" s="112"/>
      <c r="H69" s="127"/>
      <c r="I69" s="107"/>
      <c r="J69" s="107"/>
    </row>
    <row r="70" spans="3:10" ht="13.5" thickBot="1">
      <c r="C70" s="114" t="s">
        <v>253</v>
      </c>
      <c r="D70" s="114"/>
      <c r="E70" s="114"/>
      <c r="F70" s="117">
        <f>SUM(F65:F69)</f>
        <v>4155161</v>
      </c>
      <c r="G70" s="135"/>
      <c r="H70" s="127"/>
      <c r="I70" s="107"/>
      <c r="J70" s="107"/>
    </row>
    <row r="71" spans="3:10" ht="12.75">
      <c r="C71" s="124" t="s">
        <v>254</v>
      </c>
      <c r="D71" s="111"/>
      <c r="E71" s="124"/>
      <c r="F71" s="125">
        <v>106509</v>
      </c>
      <c r="G71" s="126"/>
      <c r="H71" s="127"/>
      <c r="I71" s="107"/>
      <c r="J71" s="107"/>
    </row>
    <row r="72" spans="3:10" ht="12.75">
      <c r="C72" s="122" t="s">
        <v>255</v>
      </c>
      <c r="D72" s="144" t="s">
        <v>224</v>
      </c>
      <c r="E72" s="111">
        <v>7</v>
      </c>
      <c r="F72" s="113">
        <v>12964</v>
      </c>
      <c r="G72" s="112"/>
      <c r="H72" s="127"/>
      <c r="I72" s="107"/>
      <c r="J72" s="107"/>
    </row>
    <row r="73" spans="3:10" ht="12.75" hidden="1">
      <c r="C73" s="122"/>
      <c r="D73" s="144"/>
      <c r="E73" s="111"/>
      <c r="F73" s="113"/>
      <c r="G73" s="112"/>
      <c r="H73" s="127"/>
      <c r="I73" s="107"/>
      <c r="J73" s="107"/>
    </row>
    <row r="74" spans="3:10" ht="12.75">
      <c r="C74" s="122"/>
      <c r="D74" s="111"/>
      <c r="E74" s="111"/>
      <c r="F74" s="113"/>
      <c r="G74" s="112"/>
      <c r="H74" s="127"/>
      <c r="I74" s="107"/>
      <c r="J74" s="107"/>
    </row>
    <row r="75" spans="3:10" ht="12.75" hidden="1">
      <c r="C75" s="122"/>
      <c r="D75" s="111"/>
      <c r="E75" s="111"/>
      <c r="F75" s="113"/>
      <c r="G75" s="112"/>
      <c r="H75" s="127"/>
      <c r="I75" s="107"/>
      <c r="J75" s="107"/>
    </row>
    <row r="76" spans="3:10" ht="13.5" thickBot="1">
      <c r="C76" s="114" t="s">
        <v>256</v>
      </c>
      <c r="D76" s="114"/>
      <c r="E76" s="114"/>
      <c r="F76" s="117">
        <f>SUM(F71:F75)</f>
        <v>119473</v>
      </c>
      <c r="G76" s="135"/>
      <c r="H76" s="127"/>
      <c r="I76" s="107"/>
      <c r="J76" s="107"/>
    </row>
    <row r="77" spans="3:10" ht="12.75">
      <c r="C77" s="124" t="s">
        <v>257</v>
      </c>
      <c r="D77" s="124"/>
      <c r="E77" s="124"/>
      <c r="F77" s="125">
        <v>685267</v>
      </c>
      <c r="G77" s="124"/>
      <c r="H77" s="127"/>
      <c r="I77" s="107"/>
      <c r="J77" s="107"/>
    </row>
    <row r="78" spans="3:10" ht="12.75">
      <c r="C78" s="136" t="s">
        <v>258</v>
      </c>
      <c r="D78" s="111" t="s">
        <v>224</v>
      </c>
      <c r="E78" s="111">
        <v>7</v>
      </c>
      <c r="F78" s="121">
        <v>116194</v>
      </c>
      <c r="G78" s="112"/>
      <c r="H78" s="127"/>
      <c r="I78" s="107"/>
      <c r="J78" s="107"/>
    </row>
    <row r="79" spans="3:10" ht="12.75">
      <c r="C79" s="136"/>
      <c r="D79" s="111"/>
      <c r="E79" s="111">
        <v>8</v>
      </c>
      <c r="F79" s="121">
        <v>3198</v>
      </c>
      <c r="G79" s="112"/>
      <c r="H79" s="127"/>
      <c r="I79" s="107"/>
      <c r="J79" s="107"/>
    </row>
    <row r="80" spans="3:10" ht="12.75">
      <c r="C80" s="123"/>
      <c r="D80" s="118"/>
      <c r="E80" s="118"/>
      <c r="F80" s="121"/>
      <c r="G80" s="112"/>
      <c r="H80" s="127"/>
      <c r="I80" s="107"/>
      <c r="J80" s="107"/>
    </row>
    <row r="81" spans="3:10" ht="13.5" thickBot="1">
      <c r="C81" s="114" t="s">
        <v>259</v>
      </c>
      <c r="D81" s="114"/>
      <c r="E81" s="114"/>
      <c r="F81" s="117">
        <f>SUM(F77:F80)</f>
        <v>804659</v>
      </c>
      <c r="G81" s="135"/>
      <c r="H81" s="127"/>
      <c r="I81" s="107"/>
      <c r="J81" s="107"/>
    </row>
    <row r="82" spans="3:10" ht="12.75">
      <c r="C82" s="124"/>
      <c r="D82" s="124"/>
      <c r="E82" s="124"/>
      <c r="F82" s="125"/>
      <c r="G82" s="124"/>
      <c r="H82" s="127"/>
      <c r="I82" s="107"/>
      <c r="J82" s="10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19" t="s">
        <v>29</v>
      </c>
      <c r="E5" s="1" t="s">
        <v>211</v>
      </c>
    </row>
    <row r="6" ht="13.5" thickBot="1"/>
    <row r="7" spans="1:6" ht="68.25" customHeight="1" thickBot="1">
      <c r="A7" s="90" t="s">
        <v>3</v>
      </c>
      <c r="B7" s="91" t="s">
        <v>4</v>
      </c>
      <c r="C7" s="92" t="s">
        <v>5</v>
      </c>
      <c r="D7" s="91" t="s">
        <v>6</v>
      </c>
      <c r="E7" s="91" t="s">
        <v>7</v>
      </c>
      <c r="F7" s="93" t="s">
        <v>8</v>
      </c>
    </row>
    <row r="8" spans="1:6" ht="12.75">
      <c r="A8" s="85">
        <v>1</v>
      </c>
      <c r="B8" s="86" t="s">
        <v>46</v>
      </c>
      <c r="C8" s="87">
        <v>6093</v>
      </c>
      <c r="D8" s="88" t="s">
        <v>175</v>
      </c>
      <c r="E8" s="88" t="s">
        <v>176</v>
      </c>
      <c r="F8" s="89">
        <v>4760</v>
      </c>
    </row>
    <row r="9" spans="1:6" ht="12.75">
      <c r="A9" s="21">
        <v>2</v>
      </c>
      <c r="B9" s="23" t="s">
        <v>46</v>
      </c>
      <c r="C9" s="20">
        <v>6104</v>
      </c>
      <c r="D9" s="24" t="s">
        <v>177</v>
      </c>
      <c r="E9" s="24" t="s">
        <v>178</v>
      </c>
      <c r="F9" s="25">
        <v>79.16</v>
      </c>
    </row>
    <row r="10" spans="1:6" ht="12.75">
      <c r="A10" s="26">
        <v>3</v>
      </c>
      <c r="B10" s="23" t="s">
        <v>46</v>
      </c>
      <c r="C10" s="24">
        <v>6094</v>
      </c>
      <c r="D10" s="20" t="s">
        <v>179</v>
      </c>
      <c r="E10" s="20" t="s">
        <v>176</v>
      </c>
      <c r="F10" s="25">
        <v>5948.81</v>
      </c>
    </row>
    <row r="11" spans="1:6" ht="12.75">
      <c r="A11" s="26">
        <v>4</v>
      </c>
      <c r="B11" s="23" t="s">
        <v>66</v>
      </c>
      <c r="C11" s="20">
        <v>6100</v>
      </c>
      <c r="D11" s="24" t="s">
        <v>180</v>
      </c>
      <c r="E11" s="24" t="s">
        <v>181</v>
      </c>
      <c r="F11" s="25">
        <v>4216.58</v>
      </c>
    </row>
    <row r="12" spans="1:6" ht="12.75">
      <c r="A12" s="26">
        <v>5</v>
      </c>
      <c r="B12" s="23" t="s">
        <v>66</v>
      </c>
      <c r="C12" s="20">
        <v>6907</v>
      </c>
      <c r="D12" s="24" t="s">
        <v>182</v>
      </c>
      <c r="E12" s="20" t="s">
        <v>181</v>
      </c>
      <c r="F12" s="25">
        <v>181740.62</v>
      </c>
    </row>
    <row r="13" spans="1:6" ht="12.75">
      <c r="A13" s="26">
        <v>6</v>
      </c>
      <c r="B13" s="23" t="s">
        <v>66</v>
      </c>
      <c r="C13" s="20">
        <v>6101</v>
      </c>
      <c r="D13" s="24" t="s">
        <v>183</v>
      </c>
      <c r="E13" s="20" t="s">
        <v>184</v>
      </c>
      <c r="F13" s="25">
        <v>120.63</v>
      </c>
    </row>
    <row r="14" spans="1:6" ht="12.75">
      <c r="A14" s="26">
        <v>7</v>
      </c>
      <c r="B14" s="23" t="s">
        <v>66</v>
      </c>
      <c r="C14" s="20">
        <v>6102</v>
      </c>
      <c r="D14" s="24" t="s">
        <v>183</v>
      </c>
      <c r="E14" s="20" t="s">
        <v>185</v>
      </c>
      <c r="F14" s="25">
        <v>378.32</v>
      </c>
    </row>
    <row r="15" spans="1:6" ht="12.75">
      <c r="A15" s="26">
        <v>8</v>
      </c>
      <c r="B15" s="23" t="s">
        <v>66</v>
      </c>
      <c r="C15" s="20">
        <v>6095</v>
      </c>
      <c r="D15" s="24" t="s">
        <v>186</v>
      </c>
      <c r="E15" s="20" t="s">
        <v>187</v>
      </c>
      <c r="F15" s="25">
        <v>267.75</v>
      </c>
    </row>
    <row r="16" spans="1:6" ht="12.75">
      <c r="A16" s="26">
        <v>9</v>
      </c>
      <c r="B16" s="23" t="s">
        <v>66</v>
      </c>
      <c r="C16" s="20">
        <v>6098</v>
      </c>
      <c r="D16" s="24" t="s">
        <v>188</v>
      </c>
      <c r="E16" s="20" t="s">
        <v>189</v>
      </c>
      <c r="F16" s="25">
        <v>4943.26</v>
      </c>
    </row>
    <row r="17" spans="1:6" ht="12.75">
      <c r="A17" s="26">
        <f>A16+1</f>
        <v>10</v>
      </c>
      <c r="B17" s="23" t="s">
        <v>90</v>
      </c>
      <c r="C17" s="20">
        <v>6106</v>
      </c>
      <c r="D17" s="24" t="s">
        <v>190</v>
      </c>
      <c r="E17" s="20" t="s">
        <v>191</v>
      </c>
      <c r="F17" s="25">
        <v>14.28</v>
      </c>
    </row>
    <row r="18" spans="1:6" ht="12.75">
      <c r="A18" s="26">
        <f aca="true" t="shared" si="0" ref="A18:A30">A17+1</f>
        <v>11</v>
      </c>
      <c r="B18" s="23" t="s">
        <v>90</v>
      </c>
      <c r="C18" s="20">
        <v>6092</v>
      </c>
      <c r="D18" s="24" t="s">
        <v>192</v>
      </c>
      <c r="E18" s="20" t="s">
        <v>193</v>
      </c>
      <c r="F18" s="25">
        <v>1666</v>
      </c>
    </row>
    <row r="19" spans="1:6" ht="12.75">
      <c r="A19" s="26">
        <f t="shared" si="0"/>
        <v>12</v>
      </c>
      <c r="B19" s="23" t="s">
        <v>90</v>
      </c>
      <c r="C19" s="20">
        <v>6108</v>
      </c>
      <c r="D19" s="24" t="s">
        <v>194</v>
      </c>
      <c r="E19" s="20" t="s">
        <v>195</v>
      </c>
      <c r="F19" s="25">
        <v>2411.87</v>
      </c>
    </row>
    <row r="20" spans="1:6" ht="12.75">
      <c r="A20" s="26">
        <f t="shared" si="0"/>
        <v>13</v>
      </c>
      <c r="B20" s="23" t="s">
        <v>90</v>
      </c>
      <c r="C20" s="20">
        <v>6107</v>
      </c>
      <c r="D20" s="24" t="s">
        <v>196</v>
      </c>
      <c r="E20" s="20" t="s">
        <v>197</v>
      </c>
      <c r="F20" s="25">
        <v>1708</v>
      </c>
    </row>
    <row r="21" spans="1:6" ht="12.75">
      <c r="A21" s="26">
        <f t="shared" si="0"/>
        <v>14</v>
      </c>
      <c r="B21" s="23" t="s">
        <v>98</v>
      </c>
      <c r="C21" s="20">
        <v>6111</v>
      </c>
      <c r="D21" s="24" t="s">
        <v>198</v>
      </c>
      <c r="E21" s="20" t="s">
        <v>199</v>
      </c>
      <c r="F21" s="25">
        <v>841.55</v>
      </c>
    </row>
    <row r="22" spans="1:6" ht="12.75">
      <c r="A22" s="26">
        <f t="shared" si="0"/>
        <v>15</v>
      </c>
      <c r="B22" s="23" t="s">
        <v>98</v>
      </c>
      <c r="C22" s="20">
        <v>6113</v>
      </c>
      <c r="D22" s="24" t="s">
        <v>198</v>
      </c>
      <c r="E22" s="20" t="s">
        <v>199</v>
      </c>
      <c r="F22" s="25">
        <v>620.08</v>
      </c>
    </row>
    <row r="23" spans="1:6" ht="12.75">
      <c r="A23" s="26">
        <f t="shared" si="0"/>
        <v>16</v>
      </c>
      <c r="B23" s="23" t="s">
        <v>98</v>
      </c>
      <c r="C23" s="20">
        <v>6117</v>
      </c>
      <c r="D23" s="24" t="s">
        <v>200</v>
      </c>
      <c r="E23" s="20" t="s">
        <v>185</v>
      </c>
      <c r="F23" s="25">
        <v>12.08</v>
      </c>
    </row>
    <row r="24" spans="1:6" ht="12.75">
      <c r="A24" s="26">
        <f t="shared" si="0"/>
        <v>17</v>
      </c>
      <c r="B24" s="23" t="s">
        <v>98</v>
      </c>
      <c r="C24" s="20">
        <v>6109</v>
      </c>
      <c r="D24" s="24" t="s">
        <v>201</v>
      </c>
      <c r="E24" s="20" t="s">
        <v>185</v>
      </c>
      <c r="F24" s="25">
        <v>72.84</v>
      </c>
    </row>
    <row r="25" spans="1:6" ht="12.75">
      <c r="A25" s="26">
        <f t="shared" si="0"/>
        <v>18</v>
      </c>
      <c r="B25" s="23" t="s">
        <v>98</v>
      </c>
      <c r="C25" s="20">
        <v>6110</v>
      </c>
      <c r="D25" s="24" t="s">
        <v>202</v>
      </c>
      <c r="E25" s="20" t="s">
        <v>203</v>
      </c>
      <c r="F25" s="25">
        <v>5335.08</v>
      </c>
    </row>
    <row r="26" spans="1:6" ht="12.75">
      <c r="A26" s="26">
        <f t="shared" si="0"/>
        <v>19</v>
      </c>
      <c r="B26" s="23" t="s">
        <v>98</v>
      </c>
      <c r="C26" s="20">
        <v>6630</v>
      </c>
      <c r="D26" s="24" t="s">
        <v>204</v>
      </c>
      <c r="E26" s="20" t="s">
        <v>205</v>
      </c>
      <c r="F26" s="25">
        <v>258</v>
      </c>
    </row>
    <row r="27" spans="1:6" ht="12.75">
      <c r="A27" s="26">
        <f t="shared" si="0"/>
        <v>20</v>
      </c>
      <c r="B27" s="23" t="s">
        <v>98</v>
      </c>
      <c r="C27" s="20">
        <v>6112</v>
      </c>
      <c r="D27" s="24" t="s">
        <v>198</v>
      </c>
      <c r="E27" s="20" t="s">
        <v>206</v>
      </c>
      <c r="F27" s="25">
        <v>7.95</v>
      </c>
    </row>
    <row r="28" spans="1:6" ht="12.75">
      <c r="A28" s="26">
        <f t="shared" si="0"/>
        <v>21</v>
      </c>
      <c r="B28" s="23" t="s">
        <v>98</v>
      </c>
      <c r="C28" s="20">
        <v>6461</v>
      </c>
      <c r="D28" s="24" t="s">
        <v>207</v>
      </c>
      <c r="E28" s="20" t="s">
        <v>208</v>
      </c>
      <c r="F28" s="25">
        <v>32560</v>
      </c>
    </row>
    <row r="29" spans="1:6" ht="12.75">
      <c r="A29" s="26">
        <f t="shared" si="0"/>
        <v>22</v>
      </c>
      <c r="B29" s="23" t="s">
        <v>98</v>
      </c>
      <c r="C29" s="20">
        <v>6114</v>
      </c>
      <c r="D29" s="24" t="s">
        <v>198</v>
      </c>
      <c r="E29" s="20" t="s">
        <v>206</v>
      </c>
      <c r="F29" s="25">
        <v>6</v>
      </c>
    </row>
    <row r="30" spans="1:6" ht="12.75">
      <c r="A30" s="26">
        <f t="shared" si="0"/>
        <v>23</v>
      </c>
      <c r="B30" s="23" t="s">
        <v>98</v>
      </c>
      <c r="C30" s="20">
        <v>6099</v>
      </c>
      <c r="D30" s="24" t="s">
        <v>196</v>
      </c>
      <c r="E30" s="20" t="s">
        <v>209</v>
      </c>
      <c r="F30" s="25">
        <v>520.83</v>
      </c>
    </row>
    <row r="31" spans="1:6" ht="13.5" thickBot="1">
      <c r="A31" s="27"/>
      <c r="B31" s="81"/>
      <c r="C31" s="82"/>
      <c r="D31" s="22"/>
      <c r="E31" s="83" t="s">
        <v>210</v>
      </c>
      <c r="F31" s="84">
        <f>SUM(F8:F30)</f>
        <v>248489.68999999994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6.140625" style="10" customWidth="1"/>
    <col min="2" max="2" width="14.140625" style="10" customWidth="1"/>
    <col min="3" max="3" width="39.7109375" style="10" customWidth="1"/>
    <col min="4" max="4" width="29.281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9</v>
      </c>
      <c r="B1" s="9"/>
      <c r="C1" s="9"/>
      <c r="D1" s="9"/>
    </row>
    <row r="3" spans="1:5" ht="15.75" customHeight="1">
      <c r="A3" s="102" t="s">
        <v>10</v>
      </c>
      <c r="B3" s="102"/>
      <c r="C3" s="102"/>
      <c r="D3" s="102"/>
      <c r="E3" s="13"/>
    </row>
    <row r="4" spans="1:4" ht="19.5" customHeight="1">
      <c r="A4" s="17" t="s">
        <v>11</v>
      </c>
      <c r="B4" s="17"/>
      <c r="C4" s="17"/>
      <c r="D4" s="17"/>
    </row>
    <row r="5" spans="1:4" ht="12.75">
      <c r="A5" s="18"/>
      <c r="B5" s="103"/>
      <c r="C5" s="103"/>
      <c r="D5" s="103"/>
    </row>
    <row r="6" spans="1:4" ht="12.75">
      <c r="A6" s="18"/>
      <c r="B6" s="19" t="s">
        <v>29</v>
      </c>
      <c r="C6" s="1" t="s">
        <v>211</v>
      </c>
      <c r="D6" s="18"/>
    </row>
    <row r="7" ht="13.5" thickBot="1"/>
    <row r="8" spans="1:5" ht="13.5" thickBot="1">
      <c r="A8" s="99" t="s">
        <v>12</v>
      </c>
      <c r="B8" s="100" t="s">
        <v>13</v>
      </c>
      <c r="C8" s="100" t="s">
        <v>14</v>
      </c>
      <c r="D8" s="100" t="s">
        <v>15</v>
      </c>
      <c r="E8" s="101" t="s">
        <v>16</v>
      </c>
    </row>
    <row r="9" spans="1:5" ht="26.25">
      <c r="A9" s="94" t="s">
        <v>212</v>
      </c>
      <c r="B9" s="95">
        <v>6601</v>
      </c>
      <c r="C9" s="96" t="s">
        <v>214</v>
      </c>
      <c r="D9" s="97" t="s">
        <v>213</v>
      </c>
      <c r="E9" s="98">
        <v>147000</v>
      </c>
    </row>
    <row r="10" spans="1:5" ht="12.75">
      <c r="A10" s="32"/>
      <c r="B10" s="28"/>
      <c r="C10" s="28"/>
      <c r="D10" s="28"/>
      <c r="E10" s="33"/>
    </row>
    <row r="11" spans="1:5" ht="13.5" thickBot="1">
      <c r="A11" s="34" t="s">
        <v>17</v>
      </c>
      <c r="B11" s="35"/>
      <c r="C11" s="35"/>
      <c r="D11" s="35"/>
      <c r="E11" s="36">
        <f>SUM(E9:E10)</f>
        <v>147000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6.140625" style="10" customWidth="1"/>
    <col min="2" max="2" width="14.140625" style="10" customWidth="1"/>
    <col min="3" max="3" width="39.7109375" style="10" customWidth="1"/>
    <col min="4" max="4" width="29.281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9</v>
      </c>
      <c r="B1" s="9"/>
      <c r="C1" s="9"/>
      <c r="D1" s="9"/>
    </row>
    <row r="3" spans="1:5" ht="15.75" customHeight="1">
      <c r="A3" s="102" t="s">
        <v>10</v>
      </c>
      <c r="B3" s="102"/>
      <c r="C3" s="102"/>
      <c r="D3" s="102"/>
      <c r="E3" s="13"/>
    </row>
    <row r="4" spans="1:4" ht="19.5" customHeight="1">
      <c r="A4" s="17" t="s">
        <v>18</v>
      </c>
      <c r="B4" s="17"/>
      <c r="C4" s="17"/>
      <c r="D4" s="17"/>
    </row>
    <row r="5" spans="1:4" ht="12.75">
      <c r="A5" s="18"/>
      <c r="B5" s="103"/>
      <c r="C5" s="103"/>
      <c r="D5" s="103"/>
    </row>
    <row r="6" spans="1:4" ht="12.75">
      <c r="A6" s="18"/>
      <c r="B6" s="19" t="s">
        <v>29</v>
      </c>
      <c r="C6" s="1" t="s">
        <v>211</v>
      </c>
      <c r="D6" s="18"/>
    </row>
    <row r="7" ht="13.5" thickBot="1"/>
    <row r="8" spans="1:5" ht="12.75">
      <c r="A8" s="29" t="s">
        <v>12</v>
      </c>
      <c r="B8" s="30" t="s">
        <v>13</v>
      </c>
      <c r="C8" s="30" t="s">
        <v>14</v>
      </c>
      <c r="D8" s="30" t="s">
        <v>15</v>
      </c>
      <c r="E8" s="31" t="s">
        <v>16</v>
      </c>
    </row>
    <row r="9" spans="1:5" ht="12.75">
      <c r="A9" s="57">
        <v>42985</v>
      </c>
      <c r="B9" s="58" t="s">
        <v>41</v>
      </c>
      <c r="C9" s="59" t="s">
        <v>42</v>
      </c>
      <c r="D9" s="60" t="s">
        <v>43</v>
      </c>
      <c r="E9" s="61">
        <v>94000</v>
      </c>
    </row>
    <row r="10" spans="1:5" ht="12.75">
      <c r="A10" s="57">
        <v>42985</v>
      </c>
      <c r="B10" s="58" t="s">
        <v>44</v>
      </c>
      <c r="C10" s="59" t="s">
        <v>45</v>
      </c>
      <c r="D10" s="60" t="s">
        <v>43</v>
      </c>
      <c r="E10" s="61">
        <v>130000</v>
      </c>
    </row>
    <row r="11" spans="1:5" ht="13.5" thickBot="1">
      <c r="A11" s="34" t="s">
        <v>17</v>
      </c>
      <c r="B11" s="35"/>
      <c r="C11" s="35"/>
      <c r="D11" s="35"/>
      <c r="E11" s="36">
        <f>SUM(E9:E10)</f>
        <v>224000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9</v>
      </c>
      <c r="B1" s="9"/>
      <c r="C1" s="9"/>
      <c r="D1" s="9"/>
    </row>
    <row r="3" spans="1:4" ht="15.75" customHeight="1">
      <c r="A3" s="102" t="s">
        <v>19</v>
      </c>
      <c r="B3" s="102"/>
      <c r="C3" s="102"/>
      <c r="D3" s="11"/>
    </row>
    <row r="4" spans="1:10" ht="19.5" customHeight="1">
      <c r="A4" s="104" t="s">
        <v>20</v>
      </c>
      <c r="B4" s="104"/>
      <c r="C4" s="104"/>
      <c r="D4" s="104"/>
      <c r="E4" s="104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9" t="s">
        <v>29</v>
      </c>
      <c r="C6" s="1" t="s">
        <v>211</v>
      </c>
      <c r="D6" s="15"/>
      <c r="E6" s="12"/>
      <c r="F6" s="12"/>
      <c r="G6" s="12"/>
      <c r="H6" s="12"/>
      <c r="I6" s="13"/>
      <c r="J6" s="13"/>
    </row>
    <row r="7" ht="13.5" thickBot="1"/>
    <row r="8" spans="1:5" ht="12.75">
      <c r="A8" s="29" t="s">
        <v>12</v>
      </c>
      <c r="B8" s="30" t="s">
        <v>13</v>
      </c>
      <c r="C8" s="30" t="s">
        <v>14</v>
      </c>
      <c r="D8" s="30" t="s">
        <v>21</v>
      </c>
      <c r="E8" s="31" t="s">
        <v>16</v>
      </c>
    </row>
    <row r="9" spans="1:5" s="16" customFormat="1" ht="39">
      <c r="A9" s="65">
        <v>42985</v>
      </c>
      <c r="B9" s="62" t="s">
        <v>35</v>
      </c>
      <c r="C9" s="56" t="s">
        <v>36</v>
      </c>
      <c r="D9" s="63" t="s">
        <v>37</v>
      </c>
      <c r="E9" s="40">
        <v>1143.03</v>
      </c>
    </row>
    <row r="10" spans="1:5" s="16" customFormat="1" ht="26.25">
      <c r="A10" s="65">
        <v>42986</v>
      </c>
      <c r="B10" s="62" t="s">
        <v>38</v>
      </c>
      <c r="C10" s="56" t="s">
        <v>39</v>
      </c>
      <c r="D10" s="63" t="s">
        <v>40</v>
      </c>
      <c r="E10" s="40">
        <v>12216.54</v>
      </c>
    </row>
    <row r="11" spans="1:5" s="16" customFormat="1" ht="12.75">
      <c r="A11" s="39"/>
      <c r="B11" s="37"/>
      <c r="C11" s="37"/>
      <c r="D11" s="38"/>
      <c r="E11" s="40"/>
    </row>
    <row r="12" spans="1:5" s="16" customFormat="1" ht="12.75">
      <c r="A12" s="39"/>
      <c r="B12" s="37"/>
      <c r="C12" s="38"/>
      <c r="D12" s="38"/>
      <c r="E12" s="40"/>
    </row>
    <row r="13" spans="1:5" s="16" customFormat="1" ht="12.75">
      <c r="A13" s="39"/>
      <c r="B13" s="37"/>
      <c r="C13" s="38"/>
      <c r="D13" s="38"/>
      <c r="E13" s="40"/>
    </row>
    <row r="14" spans="1:5" s="16" customFormat="1" ht="12.75">
      <c r="A14" s="39"/>
      <c r="B14" s="37"/>
      <c r="C14" s="38"/>
      <c r="D14" s="38"/>
      <c r="E14" s="40"/>
    </row>
    <row r="15" spans="1:5" s="16" customFormat="1" ht="12.75">
      <c r="A15" s="39"/>
      <c r="B15" s="37"/>
      <c r="C15" s="38"/>
      <c r="D15" s="38"/>
      <c r="E15" s="40"/>
    </row>
    <row r="16" spans="1:5" s="16" customFormat="1" ht="12.75">
      <c r="A16" s="39"/>
      <c r="B16" s="37"/>
      <c r="C16" s="38"/>
      <c r="D16" s="38"/>
      <c r="E16" s="40"/>
    </row>
    <row r="17" spans="1:5" s="16" customFormat="1" ht="12.75">
      <c r="A17" s="39"/>
      <c r="B17" s="37"/>
      <c r="C17" s="38"/>
      <c r="D17" s="38"/>
      <c r="E17" s="40"/>
    </row>
    <row r="18" spans="1:5" ht="13.5" thickBot="1">
      <c r="A18" s="66" t="s">
        <v>17</v>
      </c>
      <c r="B18" s="67"/>
      <c r="C18" s="67"/>
      <c r="D18" s="67"/>
      <c r="E18" s="68">
        <f>SUM(E9:E17)</f>
        <v>13359.570000000002</v>
      </c>
    </row>
    <row r="19" spans="1:5" ht="12.75">
      <c r="A19" s="64"/>
      <c r="B19" s="64"/>
      <c r="C19" s="64"/>
      <c r="D19" s="64"/>
      <c r="E19" s="64"/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4"/>
  <sheetViews>
    <sheetView zoomScalePageLayoutView="0" workbookViewId="0" topLeftCell="A1">
      <selection activeCell="J16" sqref="J16"/>
    </sheetView>
  </sheetViews>
  <sheetFormatPr defaultColWidth="10.421875" defaultRowHeight="12.75"/>
  <cols>
    <col min="1" max="1" width="9.421875" style="2" customWidth="1"/>
    <col min="2" max="2" width="17.28125" style="2" customWidth="1"/>
    <col min="3" max="3" width="14.7109375" style="2" customWidth="1"/>
    <col min="4" max="4" width="24.7109375" style="2" customWidth="1"/>
    <col min="5" max="5" width="39.421875" style="80" customWidth="1"/>
    <col min="6" max="6" width="15.00390625" style="2" customWidth="1"/>
    <col min="7" max="16384" width="10.421875" style="2" customWidth="1"/>
  </cols>
  <sheetData>
    <row r="1" spans="1:6" ht="12.75">
      <c r="A1" s="4" t="s">
        <v>22</v>
      </c>
      <c r="B1" s="3"/>
      <c r="C1" s="5"/>
      <c r="D1" s="5"/>
      <c r="E1" s="52"/>
      <c r="F1" s="3"/>
    </row>
    <row r="2" spans="2:6" ht="12.75">
      <c r="B2" s="3"/>
      <c r="C2" s="3"/>
      <c r="D2" s="3"/>
      <c r="E2" s="52"/>
      <c r="F2" s="3"/>
    </row>
    <row r="3" spans="1:6" ht="12.75">
      <c r="A3" s="4" t="s">
        <v>23</v>
      </c>
      <c r="B3" s="5"/>
      <c r="C3" s="3"/>
      <c r="D3" s="5"/>
      <c r="E3" s="53"/>
      <c r="F3" s="3"/>
    </row>
    <row r="4" spans="1:6" ht="12.75">
      <c r="A4" s="4" t="s">
        <v>24</v>
      </c>
      <c r="B4" s="5"/>
      <c r="C4" s="3"/>
      <c r="D4" s="5"/>
      <c r="E4" s="52"/>
      <c r="F4" s="5"/>
    </row>
    <row r="5" spans="1:6" ht="12.75">
      <c r="A5" s="3"/>
      <c r="B5" s="5"/>
      <c r="C5" s="3"/>
      <c r="D5" s="3"/>
      <c r="E5" s="52"/>
      <c r="F5" s="3"/>
    </row>
    <row r="6" spans="1:6" ht="12.75">
      <c r="A6" s="3"/>
      <c r="B6" s="6"/>
      <c r="C6" s="19" t="s">
        <v>29</v>
      </c>
      <c r="D6" s="1" t="s">
        <v>211</v>
      </c>
      <c r="E6" s="52"/>
      <c r="F6" s="3"/>
    </row>
    <row r="7" spans="1:6" ht="13.5" thickBot="1">
      <c r="A7" s="3"/>
      <c r="B7" s="3"/>
      <c r="C7" s="3"/>
      <c r="D7" s="3"/>
      <c r="E7" s="52"/>
      <c r="F7" s="3"/>
    </row>
    <row r="8" spans="1:6" ht="52.5">
      <c r="A8" s="41" t="s">
        <v>3</v>
      </c>
      <c r="B8" s="42" t="s">
        <v>4</v>
      </c>
      <c r="C8" s="43" t="s">
        <v>5</v>
      </c>
      <c r="D8" s="42" t="s">
        <v>25</v>
      </c>
      <c r="E8" s="43" t="s">
        <v>26</v>
      </c>
      <c r="F8" s="44" t="s">
        <v>27</v>
      </c>
    </row>
    <row r="9" spans="1:6" ht="13.5">
      <c r="A9" s="69">
        <v>1</v>
      </c>
      <c r="B9" s="70" t="s">
        <v>46</v>
      </c>
      <c r="C9" s="71">
        <v>23938</v>
      </c>
      <c r="D9" s="72" t="s">
        <v>30</v>
      </c>
      <c r="E9" s="78" t="s">
        <v>47</v>
      </c>
      <c r="F9" s="73">
        <v>150</v>
      </c>
    </row>
    <row r="10" spans="1:6" ht="13.5">
      <c r="A10" s="69">
        <v>2</v>
      </c>
      <c r="B10" s="70" t="s">
        <v>46</v>
      </c>
      <c r="C10" s="71">
        <v>23935</v>
      </c>
      <c r="D10" s="72" t="s">
        <v>48</v>
      </c>
      <c r="E10" s="78" t="s">
        <v>49</v>
      </c>
      <c r="F10" s="74">
        <v>22000</v>
      </c>
    </row>
    <row r="11" spans="1:6" ht="27">
      <c r="A11" s="69">
        <f aca="true" t="shared" si="0" ref="A11:A74">A10+1</f>
        <v>3</v>
      </c>
      <c r="B11" s="70" t="s">
        <v>46</v>
      </c>
      <c r="C11" s="71">
        <v>23926</v>
      </c>
      <c r="D11" s="72" t="s">
        <v>32</v>
      </c>
      <c r="E11" s="78" t="s">
        <v>50</v>
      </c>
      <c r="F11" s="74">
        <v>4610</v>
      </c>
    </row>
    <row r="12" spans="1:6" ht="13.5">
      <c r="A12" s="69">
        <f t="shared" si="0"/>
        <v>4</v>
      </c>
      <c r="B12" s="70" t="s">
        <v>46</v>
      </c>
      <c r="C12" s="71">
        <v>23934</v>
      </c>
      <c r="D12" s="72" t="s">
        <v>32</v>
      </c>
      <c r="E12" s="78" t="s">
        <v>51</v>
      </c>
      <c r="F12" s="74">
        <v>1000</v>
      </c>
    </row>
    <row r="13" spans="1:256" ht="13.5">
      <c r="A13" s="69">
        <f t="shared" si="0"/>
        <v>5</v>
      </c>
      <c r="B13" s="70" t="s">
        <v>46</v>
      </c>
      <c r="C13" s="71">
        <v>23936</v>
      </c>
      <c r="D13" s="72" t="s">
        <v>32</v>
      </c>
      <c r="E13" s="78" t="s">
        <v>52</v>
      </c>
      <c r="F13" s="74">
        <v>15021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69">
        <f t="shared" si="0"/>
        <v>6</v>
      </c>
      <c r="B14" s="70" t="s">
        <v>46</v>
      </c>
      <c r="C14" s="71">
        <v>23946</v>
      </c>
      <c r="D14" s="72" t="s">
        <v>30</v>
      </c>
      <c r="E14" s="78" t="s">
        <v>53</v>
      </c>
      <c r="F14" s="74">
        <v>450</v>
      </c>
    </row>
    <row r="15" spans="1:6" ht="13.5">
      <c r="A15" s="69">
        <f t="shared" si="0"/>
        <v>7</v>
      </c>
      <c r="B15" s="70" t="s">
        <v>46</v>
      </c>
      <c r="C15" s="71">
        <v>23940</v>
      </c>
      <c r="D15" s="72" t="s">
        <v>32</v>
      </c>
      <c r="E15" s="78" t="s">
        <v>54</v>
      </c>
      <c r="F15" s="74">
        <v>920</v>
      </c>
    </row>
    <row r="16" spans="1:6" ht="13.5">
      <c r="A16" s="69">
        <f t="shared" si="0"/>
        <v>8</v>
      </c>
      <c r="B16" s="70" t="s">
        <v>46</v>
      </c>
      <c r="C16" s="71">
        <v>23942</v>
      </c>
      <c r="D16" s="72" t="s">
        <v>32</v>
      </c>
      <c r="E16" s="78" t="s">
        <v>55</v>
      </c>
      <c r="F16" s="74">
        <v>3352</v>
      </c>
    </row>
    <row r="17" spans="1:6" ht="13.5">
      <c r="A17" s="69">
        <f t="shared" si="0"/>
        <v>9</v>
      </c>
      <c r="B17" s="70" t="s">
        <v>46</v>
      </c>
      <c r="C17" s="71">
        <v>23929</v>
      </c>
      <c r="D17" s="72" t="s">
        <v>30</v>
      </c>
      <c r="E17" s="78" t="s">
        <v>56</v>
      </c>
      <c r="F17" s="74">
        <v>2965.38</v>
      </c>
    </row>
    <row r="18" spans="1:6" ht="27">
      <c r="A18" s="69">
        <f t="shared" si="0"/>
        <v>10</v>
      </c>
      <c r="B18" s="70" t="s">
        <v>46</v>
      </c>
      <c r="C18" s="71">
        <v>23944</v>
      </c>
      <c r="D18" s="72" t="s">
        <v>32</v>
      </c>
      <c r="E18" s="78" t="s">
        <v>57</v>
      </c>
      <c r="F18" s="74">
        <v>199875</v>
      </c>
    </row>
    <row r="19" spans="1:6" ht="13.5">
      <c r="A19" s="69">
        <f t="shared" si="0"/>
        <v>11</v>
      </c>
      <c r="B19" s="70" t="s">
        <v>46</v>
      </c>
      <c r="C19" s="71">
        <v>23930</v>
      </c>
      <c r="D19" s="72" t="s">
        <v>32</v>
      </c>
      <c r="E19" s="78" t="s">
        <v>58</v>
      </c>
      <c r="F19" s="74">
        <v>300</v>
      </c>
    </row>
    <row r="20" spans="1:6" ht="27">
      <c r="A20" s="69">
        <f t="shared" si="0"/>
        <v>12</v>
      </c>
      <c r="B20" s="70" t="s">
        <v>46</v>
      </c>
      <c r="C20" s="71">
        <v>23931</v>
      </c>
      <c r="D20" s="72" t="s">
        <v>30</v>
      </c>
      <c r="E20" s="78" t="s">
        <v>59</v>
      </c>
      <c r="F20" s="74">
        <v>890</v>
      </c>
    </row>
    <row r="21" spans="1:6" ht="27">
      <c r="A21" s="69">
        <f t="shared" si="0"/>
        <v>13</v>
      </c>
      <c r="B21" s="70" t="s">
        <v>46</v>
      </c>
      <c r="C21" s="71">
        <v>23932</v>
      </c>
      <c r="D21" s="72" t="s">
        <v>32</v>
      </c>
      <c r="E21" s="78" t="s">
        <v>60</v>
      </c>
      <c r="F21" s="74">
        <v>700</v>
      </c>
    </row>
    <row r="22" spans="1:6" ht="13.5">
      <c r="A22" s="69">
        <f t="shared" si="0"/>
        <v>14</v>
      </c>
      <c r="B22" s="70" t="s">
        <v>46</v>
      </c>
      <c r="C22" s="71">
        <v>23933</v>
      </c>
      <c r="D22" s="72" t="s">
        <v>30</v>
      </c>
      <c r="E22" s="78" t="s">
        <v>61</v>
      </c>
      <c r="F22" s="74">
        <v>1725</v>
      </c>
    </row>
    <row r="23" spans="1:6" ht="27">
      <c r="A23" s="69">
        <f t="shared" si="0"/>
        <v>15</v>
      </c>
      <c r="B23" s="70" t="s">
        <v>46</v>
      </c>
      <c r="C23" s="71">
        <v>239370</v>
      </c>
      <c r="D23" s="72" t="s">
        <v>32</v>
      </c>
      <c r="E23" s="78" t="s">
        <v>62</v>
      </c>
      <c r="F23" s="74">
        <v>920</v>
      </c>
    </row>
    <row r="24" spans="1:6" ht="13.5">
      <c r="A24" s="69">
        <f t="shared" si="0"/>
        <v>16</v>
      </c>
      <c r="B24" s="70" t="s">
        <v>46</v>
      </c>
      <c r="C24" s="71">
        <v>23928</v>
      </c>
      <c r="D24" s="72" t="s">
        <v>30</v>
      </c>
      <c r="E24" s="78" t="s">
        <v>56</v>
      </c>
      <c r="F24" s="74">
        <v>1779.22</v>
      </c>
    </row>
    <row r="25" spans="1:6" ht="13.5">
      <c r="A25" s="69">
        <f t="shared" si="0"/>
        <v>17</v>
      </c>
      <c r="B25" s="70" t="s">
        <v>46</v>
      </c>
      <c r="C25" s="71">
        <v>23941</v>
      </c>
      <c r="D25" s="72" t="s">
        <v>32</v>
      </c>
      <c r="E25" s="78" t="s">
        <v>63</v>
      </c>
      <c r="F25" s="74">
        <v>2270</v>
      </c>
    </row>
    <row r="26" spans="1:6" ht="13.5">
      <c r="A26" s="69">
        <f t="shared" si="0"/>
        <v>18</v>
      </c>
      <c r="B26" s="70" t="s">
        <v>46</v>
      </c>
      <c r="C26" s="71">
        <v>23943</v>
      </c>
      <c r="D26" s="72" t="s">
        <v>32</v>
      </c>
      <c r="E26" s="78" t="s">
        <v>64</v>
      </c>
      <c r="F26" s="74">
        <v>9150</v>
      </c>
    </row>
    <row r="27" spans="1:6" ht="27">
      <c r="A27" s="69">
        <f t="shared" si="0"/>
        <v>19</v>
      </c>
      <c r="B27" s="70" t="s">
        <v>46</v>
      </c>
      <c r="C27" s="71">
        <v>23945</v>
      </c>
      <c r="D27" s="72" t="s">
        <v>32</v>
      </c>
      <c r="E27" s="78" t="s">
        <v>65</v>
      </c>
      <c r="F27" s="74">
        <v>15940</v>
      </c>
    </row>
    <row r="28" spans="1:6" ht="13.5">
      <c r="A28" s="69">
        <f t="shared" si="0"/>
        <v>20</v>
      </c>
      <c r="B28" s="70" t="s">
        <v>66</v>
      </c>
      <c r="C28" s="71">
        <v>23905</v>
      </c>
      <c r="D28" s="72" t="s">
        <v>48</v>
      </c>
      <c r="E28" s="78" t="s">
        <v>67</v>
      </c>
      <c r="F28" s="74">
        <v>50</v>
      </c>
    </row>
    <row r="29" spans="1:6" ht="13.5">
      <c r="A29" s="69">
        <f t="shared" si="0"/>
        <v>21</v>
      </c>
      <c r="B29" s="70" t="s">
        <v>66</v>
      </c>
      <c r="C29" s="71">
        <v>23904</v>
      </c>
      <c r="D29" s="72" t="s">
        <v>48</v>
      </c>
      <c r="E29" s="78" t="s">
        <v>68</v>
      </c>
      <c r="F29" s="74">
        <v>300</v>
      </c>
    </row>
    <row r="30" spans="1:6" ht="13.5">
      <c r="A30" s="69">
        <f t="shared" si="0"/>
        <v>22</v>
      </c>
      <c r="B30" s="70" t="s">
        <v>66</v>
      </c>
      <c r="C30" s="71">
        <v>23917</v>
      </c>
      <c r="D30" s="72" t="s">
        <v>48</v>
      </c>
      <c r="E30" s="78" t="s">
        <v>69</v>
      </c>
      <c r="F30" s="74">
        <v>50</v>
      </c>
    </row>
    <row r="31" spans="1:6" ht="13.5">
      <c r="A31" s="69">
        <f t="shared" si="0"/>
        <v>23</v>
      </c>
      <c r="B31" s="70" t="s">
        <v>66</v>
      </c>
      <c r="C31" s="71">
        <v>23947</v>
      </c>
      <c r="D31" s="72" t="s">
        <v>32</v>
      </c>
      <c r="E31" s="78" t="s">
        <v>70</v>
      </c>
      <c r="F31" s="74">
        <v>20291.98</v>
      </c>
    </row>
    <row r="32" spans="1:6" ht="13.5">
      <c r="A32" s="69">
        <f t="shared" si="0"/>
        <v>24</v>
      </c>
      <c r="B32" s="70" t="s">
        <v>66</v>
      </c>
      <c r="C32" s="71">
        <v>23915</v>
      </c>
      <c r="D32" s="72" t="s">
        <v>48</v>
      </c>
      <c r="E32" s="78" t="s">
        <v>71</v>
      </c>
      <c r="F32" s="74">
        <v>100</v>
      </c>
    </row>
    <row r="33" spans="1:6" ht="13.5">
      <c r="A33" s="69">
        <f t="shared" si="0"/>
        <v>25</v>
      </c>
      <c r="B33" s="70" t="s">
        <v>66</v>
      </c>
      <c r="C33" s="71">
        <v>23916</v>
      </c>
      <c r="D33" s="72" t="s">
        <v>48</v>
      </c>
      <c r="E33" s="78" t="s">
        <v>72</v>
      </c>
      <c r="F33" s="74">
        <v>500</v>
      </c>
    </row>
    <row r="34" spans="1:6" ht="27">
      <c r="A34" s="69">
        <f t="shared" si="0"/>
        <v>26</v>
      </c>
      <c r="B34" s="70" t="s">
        <v>66</v>
      </c>
      <c r="C34" s="71">
        <v>6105</v>
      </c>
      <c r="D34" s="72" t="s">
        <v>32</v>
      </c>
      <c r="E34" s="78" t="s">
        <v>73</v>
      </c>
      <c r="F34" s="74">
        <v>65423.97</v>
      </c>
    </row>
    <row r="35" spans="1:6" ht="27">
      <c r="A35" s="69">
        <f t="shared" si="0"/>
        <v>27</v>
      </c>
      <c r="B35" s="70" t="s">
        <v>66</v>
      </c>
      <c r="C35" s="71">
        <v>23948</v>
      </c>
      <c r="D35" s="72" t="s">
        <v>32</v>
      </c>
      <c r="E35" s="78" t="s">
        <v>74</v>
      </c>
      <c r="F35" s="74">
        <v>41.65</v>
      </c>
    </row>
    <row r="36" spans="1:6" ht="13.5">
      <c r="A36" s="69">
        <f t="shared" si="0"/>
        <v>28</v>
      </c>
      <c r="B36" s="70" t="s">
        <v>66</v>
      </c>
      <c r="C36" s="71">
        <v>23967</v>
      </c>
      <c r="D36" s="72" t="s">
        <v>30</v>
      </c>
      <c r="E36" s="78" t="s">
        <v>75</v>
      </c>
      <c r="F36" s="74">
        <v>2500</v>
      </c>
    </row>
    <row r="37" spans="1:6" ht="13.5">
      <c r="A37" s="69">
        <f t="shared" si="0"/>
        <v>29</v>
      </c>
      <c r="B37" s="70" t="s">
        <v>66</v>
      </c>
      <c r="C37" s="71">
        <v>23968</v>
      </c>
      <c r="D37" s="72" t="s">
        <v>32</v>
      </c>
      <c r="E37" s="78" t="s">
        <v>76</v>
      </c>
      <c r="F37" s="74">
        <v>1030</v>
      </c>
    </row>
    <row r="38" spans="1:6" ht="13.5">
      <c r="A38" s="69">
        <f t="shared" si="0"/>
        <v>30</v>
      </c>
      <c r="B38" s="70" t="s">
        <v>66</v>
      </c>
      <c r="C38" s="71">
        <v>23969</v>
      </c>
      <c r="D38" s="72" t="s">
        <v>30</v>
      </c>
      <c r="E38" s="78" t="s">
        <v>77</v>
      </c>
      <c r="F38" s="74">
        <v>5355</v>
      </c>
    </row>
    <row r="39" spans="1:6" ht="13.5">
      <c r="A39" s="69">
        <f t="shared" si="0"/>
        <v>31</v>
      </c>
      <c r="B39" s="70" t="s">
        <v>66</v>
      </c>
      <c r="C39" s="71">
        <v>23952</v>
      </c>
      <c r="D39" s="72" t="s">
        <v>48</v>
      </c>
      <c r="E39" s="78" t="s">
        <v>78</v>
      </c>
      <c r="F39" s="74">
        <v>50</v>
      </c>
    </row>
    <row r="40" spans="1:6" ht="13.5">
      <c r="A40" s="69">
        <f t="shared" si="0"/>
        <v>32</v>
      </c>
      <c r="B40" s="70" t="s">
        <v>66</v>
      </c>
      <c r="C40" s="71">
        <v>23953</v>
      </c>
      <c r="D40" s="72" t="s">
        <v>48</v>
      </c>
      <c r="E40" s="78" t="s">
        <v>79</v>
      </c>
      <c r="F40" s="74">
        <v>400</v>
      </c>
    </row>
    <row r="41" spans="1:6" ht="13.5">
      <c r="A41" s="69">
        <f t="shared" si="0"/>
        <v>33</v>
      </c>
      <c r="B41" s="70" t="s">
        <v>66</v>
      </c>
      <c r="C41" s="71">
        <v>23951</v>
      </c>
      <c r="D41" s="72" t="s">
        <v>48</v>
      </c>
      <c r="E41" s="78" t="s">
        <v>80</v>
      </c>
      <c r="F41" s="74">
        <v>30</v>
      </c>
    </row>
    <row r="42" spans="1:6" ht="13.5">
      <c r="A42" s="69">
        <f t="shared" si="0"/>
        <v>34</v>
      </c>
      <c r="B42" s="70" t="s">
        <v>66</v>
      </c>
      <c r="C42" s="71">
        <v>23902</v>
      </c>
      <c r="D42" s="72" t="s">
        <v>48</v>
      </c>
      <c r="E42" s="78" t="s">
        <v>81</v>
      </c>
      <c r="F42" s="74">
        <v>467</v>
      </c>
    </row>
    <row r="43" spans="1:6" ht="13.5">
      <c r="A43" s="69">
        <f t="shared" si="0"/>
        <v>35</v>
      </c>
      <c r="B43" s="70" t="s">
        <v>66</v>
      </c>
      <c r="C43" s="71">
        <v>23903</v>
      </c>
      <c r="D43" s="72" t="s">
        <v>48</v>
      </c>
      <c r="E43" s="78" t="s">
        <v>82</v>
      </c>
      <c r="F43" s="74">
        <v>50</v>
      </c>
    </row>
    <row r="44" spans="1:6" ht="13.5">
      <c r="A44" s="69">
        <f t="shared" si="0"/>
        <v>36</v>
      </c>
      <c r="B44" s="70" t="s">
        <v>66</v>
      </c>
      <c r="C44" s="71">
        <v>23949</v>
      </c>
      <c r="D44" s="72" t="s">
        <v>32</v>
      </c>
      <c r="E44" s="78" t="s">
        <v>83</v>
      </c>
      <c r="F44" s="74">
        <v>6288.58</v>
      </c>
    </row>
    <row r="45" spans="1:6" ht="13.5">
      <c r="A45" s="69">
        <f t="shared" si="0"/>
        <v>37</v>
      </c>
      <c r="B45" s="70" t="s">
        <v>66</v>
      </c>
      <c r="C45" s="71">
        <v>23964</v>
      </c>
      <c r="D45" s="72" t="s">
        <v>30</v>
      </c>
      <c r="E45" s="78" t="s">
        <v>84</v>
      </c>
      <c r="F45" s="74">
        <v>770</v>
      </c>
    </row>
    <row r="46" spans="1:6" ht="27">
      <c r="A46" s="69">
        <f t="shared" si="0"/>
        <v>38</v>
      </c>
      <c r="B46" s="70" t="s">
        <v>66</v>
      </c>
      <c r="C46" s="71">
        <v>23955</v>
      </c>
      <c r="D46" s="72" t="s">
        <v>32</v>
      </c>
      <c r="E46" s="78" t="s">
        <v>85</v>
      </c>
      <c r="F46" s="74">
        <v>3036.5</v>
      </c>
    </row>
    <row r="47" spans="1:6" ht="13.5">
      <c r="A47" s="69">
        <f t="shared" si="0"/>
        <v>39</v>
      </c>
      <c r="B47" s="70" t="s">
        <v>66</v>
      </c>
      <c r="C47" s="71">
        <v>23954</v>
      </c>
      <c r="D47" s="72" t="s">
        <v>32</v>
      </c>
      <c r="E47" s="78" t="s">
        <v>86</v>
      </c>
      <c r="F47" s="74">
        <v>4595</v>
      </c>
    </row>
    <row r="48" spans="1:6" ht="13.5">
      <c r="A48" s="69">
        <f t="shared" si="0"/>
        <v>40</v>
      </c>
      <c r="B48" s="70" t="s">
        <v>66</v>
      </c>
      <c r="C48" s="71">
        <v>23950</v>
      </c>
      <c r="D48" s="72" t="s">
        <v>32</v>
      </c>
      <c r="E48" s="78" t="s">
        <v>87</v>
      </c>
      <c r="F48" s="74">
        <v>1530</v>
      </c>
    </row>
    <row r="49" spans="1:6" ht="27">
      <c r="A49" s="69">
        <f t="shared" si="0"/>
        <v>41</v>
      </c>
      <c r="B49" s="70" t="s">
        <v>66</v>
      </c>
      <c r="C49" s="71">
        <v>23965</v>
      </c>
      <c r="D49" s="72" t="s">
        <v>32</v>
      </c>
      <c r="E49" s="78" t="s">
        <v>88</v>
      </c>
      <c r="F49" s="74">
        <v>2065.72</v>
      </c>
    </row>
    <row r="50" spans="1:6" ht="27">
      <c r="A50" s="69">
        <f t="shared" si="0"/>
        <v>42</v>
      </c>
      <c r="B50" s="70" t="s">
        <v>66</v>
      </c>
      <c r="C50" s="71">
        <v>23966</v>
      </c>
      <c r="D50" s="72" t="s">
        <v>32</v>
      </c>
      <c r="E50" s="78" t="s">
        <v>89</v>
      </c>
      <c r="F50" s="74">
        <v>11461</v>
      </c>
    </row>
    <row r="51" spans="1:6" ht="13.5">
      <c r="A51" s="69">
        <f t="shared" si="0"/>
        <v>43</v>
      </c>
      <c r="B51" s="70" t="s">
        <v>90</v>
      </c>
      <c r="C51" s="71">
        <v>23980</v>
      </c>
      <c r="D51" s="72" t="s">
        <v>32</v>
      </c>
      <c r="E51" s="78" t="s">
        <v>91</v>
      </c>
      <c r="F51" s="74">
        <v>2000</v>
      </c>
    </row>
    <row r="52" spans="1:6" ht="13.5">
      <c r="A52" s="69">
        <f t="shared" si="0"/>
        <v>44</v>
      </c>
      <c r="B52" s="70" t="s">
        <v>90</v>
      </c>
      <c r="C52" s="71">
        <v>23977</v>
      </c>
      <c r="D52" s="72" t="s">
        <v>30</v>
      </c>
      <c r="E52" s="78" t="s">
        <v>92</v>
      </c>
      <c r="F52" s="74">
        <v>300</v>
      </c>
    </row>
    <row r="53" spans="1:6" ht="13.5">
      <c r="A53" s="69">
        <f t="shared" si="0"/>
        <v>45</v>
      </c>
      <c r="B53" s="70" t="s">
        <v>90</v>
      </c>
      <c r="C53" s="71">
        <v>23975</v>
      </c>
      <c r="D53" s="72" t="s">
        <v>32</v>
      </c>
      <c r="E53" s="78" t="s">
        <v>93</v>
      </c>
      <c r="F53" s="74">
        <v>1500</v>
      </c>
    </row>
    <row r="54" spans="1:6" ht="27">
      <c r="A54" s="69">
        <f t="shared" si="0"/>
        <v>46</v>
      </c>
      <c r="B54" s="70" t="s">
        <v>90</v>
      </c>
      <c r="C54" s="71">
        <v>23973</v>
      </c>
      <c r="D54" s="72" t="s">
        <v>32</v>
      </c>
      <c r="E54" s="78" t="s">
        <v>94</v>
      </c>
      <c r="F54" s="74">
        <v>1000</v>
      </c>
    </row>
    <row r="55" spans="1:6" ht="13.5">
      <c r="A55" s="69">
        <f t="shared" si="0"/>
        <v>47</v>
      </c>
      <c r="B55" s="70" t="s">
        <v>90</v>
      </c>
      <c r="C55" s="71">
        <v>23974</v>
      </c>
      <c r="D55" s="72" t="s">
        <v>32</v>
      </c>
      <c r="E55" s="78" t="s">
        <v>95</v>
      </c>
      <c r="F55" s="74">
        <v>540</v>
      </c>
    </row>
    <row r="56" spans="1:6" ht="27">
      <c r="A56" s="69">
        <f t="shared" si="0"/>
        <v>48</v>
      </c>
      <c r="B56" s="70" t="s">
        <v>90</v>
      </c>
      <c r="C56" s="71">
        <v>23976</v>
      </c>
      <c r="D56" s="72" t="s">
        <v>32</v>
      </c>
      <c r="E56" s="78" t="s">
        <v>96</v>
      </c>
      <c r="F56" s="74">
        <v>6520</v>
      </c>
    </row>
    <row r="57" spans="1:6" ht="13.5">
      <c r="A57" s="69">
        <f t="shared" si="0"/>
        <v>49</v>
      </c>
      <c r="B57" s="70" t="s">
        <v>90</v>
      </c>
      <c r="C57" s="71">
        <v>23927</v>
      </c>
      <c r="D57" s="72" t="s">
        <v>30</v>
      </c>
      <c r="E57" s="78" t="s">
        <v>97</v>
      </c>
      <c r="F57" s="74">
        <v>3000</v>
      </c>
    </row>
    <row r="58" spans="1:6" ht="27">
      <c r="A58" s="69">
        <f t="shared" si="0"/>
        <v>50</v>
      </c>
      <c r="B58" s="70" t="s">
        <v>98</v>
      </c>
      <c r="C58" s="71">
        <v>23982</v>
      </c>
      <c r="D58" s="72" t="s">
        <v>48</v>
      </c>
      <c r="E58" s="78" t="s">
        <v>99</v>
      </c>
      <c r="F58" s="74">
        <v>200</v>
      </c>
    </row>
    <row r="59" spans="1:6" ht="13.5">
      <c r="A59" s="69">
        <f t="shared" si="0"/>
        <v>51</v>
      </c>
      <c r="B59" s="70" t="s">
        <v>98</v>
      </c>
      <c r="C59" s="71">
        <v>24000</v>
      </c>
      <c r="D59" s="72" t="s">
        <v>48</v>
      </c>
      <c r="E59" s="78" t="s">
        <v>100</v>
      </c>
      <c r="F59" s="74">
        <v>100</v>
      </c>
    </row>
    <row r="60" spans="1:6" ht="13.5">
      <c r="A60" s="69">
        <f t="shared" si="0"/>
        <v>52</v>
      </c>
      <c r="B60" s="70" t="s">
        <v>98</v>
      </c>
      <c r="C60" s="71">
        <v>24001</v>
      </c>
      <c r="D60" s="72" t="s">
        <v>48</v>
      </c>
      <c r="E60" s="78" t="s">
        <v>101</v>
      </c>
      <c r="F60" s="74">
        <v>30</v>
      </c>
    </row>
    <row r="61" spans="1:6" ht="13.5">
      <c r="A61" s="69">
        <f t="shared" si="0"/>
        <v>53</v>
      </c>
      <c r="B61" s="70" t="s">
        <v>98</v>
      </c>
      <c r="C61" s="71">
        <v>23981</v>
      </c>
      <c r="D61" s="72" t="s">
        <v>48</v>
      </c>
      <c r="E61" s="78" t="s">
        <v>102</v>
      </c>
      <c r="F61" s="74">
        <v>100</v>
      </c>
    </row>
    <row r="62" spans="1:6" ht="13.5">
      <c r="A62" s="69">
        <f t="shared" si="0"/>
        <v>54</v>
      </c>
      <c r="B62" s="70" t="s">
        <v>98</v>
      </c>
      <c r="C62" s="71">
        <v>23998</v>
      </c>
      <c r="D62" s="72" t="s">
        <v>48</v>
      </c>
      <c r="E62" s="78" t="s">
        <v>103</v>
      </c>
      <c r="F62" s="74">
        <v>250</v>
      </c>
    </row>
    <row r="63" spans="1:6" ht="13.5">
      <c r="A63" s="69">
        <f t="shared" si="0"/>
        <v>55</v>
      </c>
      <c r="B63" s="70" t="s">
        <v>98</v>
      </c>
      <c r="C63" s="71">
        <v>23999</v>
      </c>
      <c r="D63" s="72" t="s">
        <v>48</v>
      </c>
      <c r="E63" s="78" t="s">
        <v>104</v>
      </c>
      <c r="F63" s="74">
        <v>200</v>
      </c>
    </row>
    <row r="64" spans="1:6" ht="13.5">
      <c r="A64" s="69">
        <f t="shared" si="0"/>
        <v>56</v>
      </c>
      <c r="B64" s="70" t="s">
        <v>98</v>
      </c>
      <c r="C64" s="71">
        <v>23993</v>
      </c>
      <c r="D64" s="72" t="s">
        <v>48</v>
      </c>
      <c r="E64" s="78" t="s">
        <v>105</v>
      </c>
      <c r="F64" s="74">
        <v>50</v>
      </c>
    </row>
    <row r="65" spans="1:6" ht="13.5">
      <c r="A65" s="69">
        <f t="shared" si="0"/>
        <v>57</v>
      </c>
      <c r="B65" s="70" t="s">
        <v>98</v>
      </c>
      <c r="C65" s="71">
        <v>23994</v>
      </c>
      <c r="D65" s="72" t="s">
        <v>48</v>
      </c>
      <c r="E65" s="78" t="s">
        <v>106</v>
      </c>
      <c r="F65" s="74">
        <v>200</v>
      </c>
    </row>
    <row r="66" spans="1:6" ht="13.5">
      <c r="A66" s="69">
        <f t="shared" si="0"/>
        <v>58</v>
      </c>
      <c r="B66" s="70" t="s">
        <v>98</v>
      </c>
      <c r="C66" s="71">
        <v>23995</v>
      </c>
      <c r="D66" s="72" t="s">
        <v>48</v>
      </c>
      <c r="E66" s="78" t="s">
        <v>107</v>
      </c>
      <c r="F66" s="74">
        <v>100</v>
      </c>
    </row>
    <row r="67" spans="1:6" ht="13.5">
      <c r="A67" s="69">
        <f t="shared" si="0"/>
        <v>59</v>
      </c>
      <c r="B67" s="70" t="s">
        <v>98</v>
      </c>
      <c r="C67" s="71">
        <v>24003</v>
      </c>
      <c r="D67" s="72" t="s">
        <v>48</v>
      </c>
      <c r="E67" s="78" t="s">
        <v>108</v>
      </c>
      <c r="F67" s="74">
        <v>300</v>
      </c>
    </row>
    <row r="68" spans="1:6" ht="13.5">
      <c r="A68" s="69">
        <f t="shared" si="0"/>
        <v>60</v>
      </c>
      <c r="B68" s="70" t="s">
        <v>98</v>
      </c>
      <c r="C68" s="71">
        <v>23983</v>
      </c>
      <c r="D68" s="72" t="s">
        <v>48</v>
      </c>
      <c r="E68" s="78" t="s">
        <v>109</v>
      </c>
      <c r="F68" s="74">
        <v>800</v>
      </c>
    </row>
    <row r="69" spans="1:6" ht="13.5">
      <c r="A69" s="69">
        <f t="shared" si="0"/>
        <v>61</v>
      </c>
      <c r="B69" s="70" t="s">
        <v>98</v>
      </c>
      <c r="C69" s="71">
        <v>23985</v>
      </c>
      <c r="D69" s="72" t="s">
        <v>48</v>
      </c>
      <c r="E69" s="78" t="s">
        <v>110</v>
      </c>
      <c r="F69" s="74">
        <v>500</v>
      </c>
    </row>
    <row r="70" spans="1:6" ht="13.5">
      <c r="A70" s="69">
        <f t="shared" si="0"/>
        <v>62</v>
      </c>
      <c r="B70" s="70" t="s">
        <v>98</v>
      </c>
      <c r="C70" s="71">
        <v>23987</v>
      </c>
      <c r="D70" s="72" t="s">
        <v>48</v>
      </c>
      <c r="E70" s="78" t="s">
        <v>111</v>
      </c>
      <c r="F70" s="74">
        <v>100</v>
      </c>
    </row>
    <row r="71" spans="1:6" ht="13.5">
      <c r="A71" s="69">
        <f t="shared" si="0"/>
        <v>63</v>
      </c>
      <c r="B71" s="70" t="s">
        <v>98</v>
      </c>
      <c r="C71" s="71">
        <v>23979</v>
      </c>
      <c r="D71" s="72" t="s">
        <v>30</v>
      </c>
      <c r="E71" s="78" t="s">
        <v>112</v>
      </c>
      <c r="F71" s="74">
        <v>2000</v>
      </c>
    </row>
    <row r="72" spans="1:6" ht="13.5">
      <c r="A72" s="69">
        <f t="shared" si="0"/>
        <v>64</v>
      </c>
      <c r="B72" s="70" t="s">
        <v>98</v>
      </c>
      <c r="C72" s="71">
        <v>23972</v>
      </c>
      <c r="D72" s="72" t="s">
        <v>32</v>
      </c>
      <c r="E72" s="78" t="s">
        <v>113</v>
      </c>
      <c r="F72" s="74">
        <v>2270</v>
      </c>
    </row>
    <row r="73" spans="1:6" ht="27">
      <c r="A73" s="69">
        <f t="shared" si="0"/>
        <v>65</v>
      </c>
      <c r="B73" s="70" t="s">
        <v>98</v>
      </c>
      <c r="C73" s="71">
        <v>23971</v>
      </c>
      <c r="D73" s="72" t="s">
        <v>32</v>
      </c>
      <c r="E73" s="78" t="s">
        <v>114</v>
      </c>
      <c r="F73" s="74">
        <v>1431.46</v>
      </c>
    </row>
    <row r="74" spans="1:6" ht="13.5">
      <c r="A74" s="69">
        <f t="shared" si="0"/>
        <v>66</v>
      </c>
      <c r="B74" s="70" t="s">
        <v>98</v>
      </c>
      <c r="C74" s="71">
        <v>23996</v>
      </c>
      <c r="D74" s="72" t="s">
        <v>48</v>
      </c>
      <c r="E74" s="78" t="s">
        <v>115</v>
      </c>
      <c r="F74" s="74">
        <v>400</v>
      </c>
    </row>
    <row r="75" spans="1:6" ht="13.5">
      <c r="A75" s="69">
        <f aca="true" t="shared" si="1" ref="A75:A132">A74+1</f>
        <v>67</v>
      </c>
      <c r="B75" s="70" t="s">
        <v>98</v>
      </c>
      <c r="C75" s="71">
        <v>23990</v>
      </c>
      <c r="D75" s="72" t="s">
        <v>48</v>
      </c>
      <c r="E75" s="78" t="s">
        <v>116</v>
      </c>
      <c r="F75" s="74">
        <v>210</v>
      </c>
    </row>
    <row r="76" spans="1:6" ht="13.5">
      <c r="A76" s="69">
        <f t="shared" si="1"/>
        <v>68</v>
      </c>
      <c r="B76" s="70" t="s">
        <v>98</v>
      </c>
      <c r="C76" s="71">
        <v>23991</v>
      </c>
      <c r="D76" s="72" t="s">
        <v>48</v>
      </c>
      <c r="E76" s="78" t="s">
        <v>117</v>
      </c>
      <c r="F76" s="74">
        <v>535</v>
      </c>
    </row>
    <row r="77" spans="1:6" ht="13.5">
      <c r="A77" s="69">
        <f t="shared" si="1"/>
        <v>69</v>
      </c>
      <c r="B77" s="70" t="s">
        <v>98</v>
      </c>
      <c r="C77" s="71">
        <v>23992</v>
      </c>
      <c r="D77" s="72" t="s">
        <v>48</v>
      </c>
      <c r="E77" s="78" t="s">
        <v>118</v>
      </c>
      <c r="F77" s="74">
        <v>200</v>
      </c>
    </row>
    <row r="78" spans="1:6" ht="27">
      <c r="A78" s="69">
        <f t="shared" si="1"/>
        <v>70</v>
      </c>
      <c r="B78" s="70" t="s">
        <v>98</v>
      </c>
      <c r="C78" s="71">
        <v>24002</v>
      </c>
      <c r="D78" s="72" t="s">
        <v>48</v>
      </c>
      <c r="E78" s="78" t="s">
        <v>119</v>
      </c>
      <c r="F78" s="74">
        <v>200</v>
      </c>
    </row>
    <row r="79" spans="1:6" ht="13.5">
      <c r="A79" s="69">
        <f t="shared" si="1"/>
        <v>71</v>
      </c>
      <c r="B79" s="70" t="s">
        <v>98</v>
      </c>
      <c r="C79" s="71">
        <v>23984</v>
      </c>
      <c r="D79" s="72" t="s">
        <v>48</v>
      </c>
      <c r="E79" s="78" t="s">
        <v>120</v>
      </c>
      <c r="F79" s="74">
        <v>100</v>
      </c>
    </row>
    <row r="80" spans="1:6" ht="13.5">
      <c r="A80" s="69">
        <f t="shared" si="1"/>
        <v>72</v>
      </c>
      <c r="B80" s="70" t="s">
        <v>98</v>
      </c>
      <c r="C80" s="71">
        <v>23986</v>
      </c>
      <c r="D80" s="72" t="s">
        <v>48</v>
      </c>
      <c r="E80" s="78" t="s">
        <v>121</v>
      </c>
      <c r="F80" s="74">
        <v>100</v>
      </c>
    </row>
    <row r="81" spans="1:6" ht="13.5">
      <c r="A81" s="69">
        <f t="shared" si="1"/>
        <v>73</v>
      </c>
      <c r="B81" s="70" t="s">
        <v>98</v>
      </c>
      <c r="C81" s="71">
        <v>23988</v>
      </c>
      <c r="D81" s="72" t="s">
        <v>48</v>
      </c>
      <c r="E81" s="78" t="s">
        <v>122</v>
      </c>
      <c r="F81" s="74">
        <v>20</v>
      </c>
    </row>
    <row r="82" spans="1:6" ht="13.5">
      <c r="A82" s="69">
        <f t="shared" si="1"/>
        <v>74</v>
      </c>
      <c r="B82" s="70" t="s">
        <v>98</v>
      </c>
      <c r="C82" s="71">
        <v>24004</v>
      </c>
      <c r="D82" s="72" t="s">
        <v>48</v>
      </c>
      <c r="E82" s="78" t="s">
        <v>123</v>
      </c>
      <c r="F82" s="74">
        <v>200</v>
      </c>
    </row>
    <row r="83" spans="1:6" ht="13.5">
      <c r="A83" s="69">
        <f t="shared" si="1"/>
        <v>75</v>
      </c>
      <c r="B83" s="70" t="s">
        <v>98</v>
      </c>
      <c r="C83" s="71">
        <v>23989</v>
      </c>
      <c r="D83" s="72" t="s">
        <v>48</v>
      </c>
      <c r="E83" s="78" t="s">
        <v>124</v>
      </c>
      <c r="F83" s="74">
        <v>150</v>
      </c>
    </row>
    <row r="84" spans="1:6" ht="13.5">
      <c r="A84" s="69">
        <f t="shared" si="1"/>
        <v>76</v>
      </c>
      <c r="B84" s="70" t="s">
        <v>98</v>
      </c>
      <c r="C84" s="71">
        <v>23997</v>
      </c>
      <c r="D84" s="72" t="s">
        <v>48</v>
      </c>
      <c r="E84" s="78" t="s">
        <v>125</v>
      </c>
      <c r="F84" s="74">
        <v>200</v>
      </c>
    </row>
    <row r="85" spans="1:6" ht="13.5">
      <c r="A85" s="69">
        <f t="shared" si="1"/>
        <v>77</v>
      </c>
      <c r="B85" s="70" t="s">
        <v>98</v>
      </c>
      <c r="C85" s="71">
        <v>23939</v>
      </c>
      <c r="D85" s="72" t="s">
        <v>32</v>
      </c>
      <c r="E85" s="78" t="s">
        <v>126</v>
      </c>
      <c r="F85" s="74">
        <v>520</v>
      </c>
    </row>
    <row r="86" spans="1:6" ht="13.5">
      <c r="A86" s="69">
        <f t="shared" si="1"/>
        <v>78</v>
      </c>
      <c r="B86" s="70" t="s">
        <v>98</v>
      </c>
      <c r="C86" s="71">
        <v>23978</v>
      </c>
      <c r="D86" s="72" t="s">
        <v>30</v>
      </c>
      <c r="E86" s="78" t="s">
        <v>127</v>
      </c>
      <c r="F86" s="74">
        <v>1815</v>
      </c>
    </row>
    <row r="87" spans="1:6" ht="13.5">
      <c r="A87" s="69">
        <f t="shared" si="1"/>
        <v>79</v>
      </c>
      <c r="B87" s="70" t="s">
        <v>98</v>
      </c>
      <c r="C87" s="71">
        <v>23970</v>
      </c>
      <c r="D87" s="72" t="s">
        <v>32</v>
      </c>
      <c r="E87" s="78" t="s">
        <v>128</v>
      </c>
      <c r="F87" s="74">
        <v>2270</v>
      </c>
    </row>
    <row r="88" spans="1:6" ht="13.5">
      <c r="A88" s="69">
        <f t="shared" si="1"/>
        <v>80</v>
      </c>
      <c r="B88" s="70" t="s">
        <v>129</v>
      </c>
      <c r="C88" s="71">
        <v>24010</v>
      </c>
      <c r="D88" s="72" t="s">
        <v>48</v>
      </c>
      <c r="E88" s="78" t="s">
        <v>130</v>
      </c>
      <c r="F88" s="74">
        <v>100</v>
      </c>
    </row>
    <row r="89" spans="1:6" ht="13.5">
      <c r="A89" s="69">
        <f t="shared" si="1"/>
        <v>81</v>
      </c>
      <c r="B89" s="70" t="s">
        <v>129</v>
      </c>
      <c r="C89" s="71">
        <v>24009</v>
      </c>
      <c r="D89" s="72" t="s">
        <v>48</v>
      </c>
      <c r="E89" s="78" t="s">
        <v>131</v>
      </c>
      <c r="F89" s="74">
        <v>100</v>
      </c>
    </row>
    <row r="90" spans="1:6" ht="13.5">
      <c r="A90" s="69">
        <f t="shared" si="1"/>
        <v>82</v>
      </c>
      <c r="B90" s="70" t="s">
        <v>129</v>
      </c>
      <c r="C90" s="71">
        <v>24008</v>
      </c>
      <c r="D90" s="72" t="s">
        <v>48</v>
      </c>
      <c r="E90" s="78" t="s">
        <v>132</v>
      </c>
      <c r="F90" s="74">
        <v>100</v>
      </c>
    </row>
    <row r="91" spans="1:6" ht="13.5">
      <c r="A91" s="69">
        <f t="shared" si="1"/>
        <v>83</v>
      </c>
      <c r="B91" s="70" t="s">
        <v>129</v>
      </c>
      <c r="C91" s="71">
        <v>24020</v>
      </c>
      <c r="D91" s="72" t="s">
        <v>48</v>
      </c>
      <c r="E91" s="78" t="s">
        <v>133</v>
      </c>
      <c r="F91" s="74">
        <v>15</v>
      </c>
    </row>
    <row r="92" spans="1:6" ht="27">
      <c r="A92" s="69">
        <f t="shared" si="1"/>
        <v>84</v>
      </c>
      <c r="B92" s="70" t="s">
        <v>129</v>
      </c>
      <c r="C92" s="71">
        <v>24007</v>
      </c>
      <c r="D92" s="72" t="s">
        <v>48</v>
      </c>
      <c r="E92" s="78" t="s">
        <v>134</v>
      </c>
      <c r="F92" s="74">
        <v>80</v>
      </c>
    </row>
    <row r="93" spans="1:6" ht="13.5">
      <c r="A93" s="69">
        <f t="shared" si="1"/>
        <v>85</v>
      </c>
      <c r="B93" s="70" t="s">
        <v>129</v>
      </c>
      <c r="C93" s="71">
        <v>24021</v>
      </c>
      <c r="D93" s="72" t="s">
        <v>48</v>
      </c>
      <c r="E93" s="78" t="s">
        <v>135</v>
      </c>
      <c r="F93" s="74">
        <v>150</v>
      </c>
    </row>
    <row r="94" spans="1:6" ht="13.5">
      <c r="A94" s="69">
        <f t="shared" si="1"/>
        <v>86</v>
      </c>
      <c r="B94" s="70" t="s">
        <v>129</v>
      </c>
      <c r="C94" s="71">
        <v>24022</v>
      </c>
      <c r="D94" s="72" t="s">
        <v>48</v>
      </c>
      <c r="E94" s="78" t="s">
        <v>136</v>
      </c>
      <c r="F94" s="74">
        <v>100</v>
      </c>
    </row>
    <row r="95" spans="1:6" ht="13.5">
      <c r="A95" s="69">
        <f t="shared" si="1"/>
        <v>87</v>
      </c>
      <c r="B95" s="70" t="s">
        <v>129</v>
      </c>
      <c r="C95" s="71">
        <v>6116</v>
      </c>
      <c r="D95" s="72" t="s">
        <v>32</v>
      </c>
      <c r="E95" s="78" t="s">
        <v>137</v>
      </c>
      <c r="F95" s="74">
        <v>8901.89</v>
      </c>
    </row>
    <row r="96" spans="1:6" ht="13.5">
      <c r="A96" s="69">
        <f t="shared" si="1"/>
        <v>88</v>
      </c>
      <c r="B96" s="70" t="s">
        <v>129</v>
      </c>
      <c r="C96" s="71">
        <v>24023</v>
      </c>
      <c r="D96" s="72" t="s">
        <v>48</v>
      </c>
      <c r="E96" s="78" t="s">
        <v>138</v>
      </c>
      <c r="F96" s="74">
        <v>30</v>
      </c>
    </row>
    <row r="97" spans="1:6" ht="13.5">
      <c r="A97" s="69">
        <f t="shared" si="1"/>
        <v>89</v>
      </c>
      <c r="B97" s="70" t="s">
        <v>129</v>
      </c>
      <c r="C97" s="71">
        <v>24024</v>
      </c>
      <c r="D97" s="72" t="s">
        <v>48</v>
      </c>
      <c r="E97" s="78" t="s">
        <v>139</v>
      </c>
      <c r="F97" s="74">
        <v>200</v>
      </c>
    </row>
    <row r="98" spans="1:6" ht="13.5">
      <c r="A98" s="69">
        <f t="shared" si="1"/>
        <v>90</v>
      </c>
      <c r="B98" s="70" t="s">
        <v>129</v>
      </c>
      <c r="C98" s="71">
        <v>24025</v>
      </c>
      <c r="D98" s="72" t="s">
        <v>48</v>
      </c>
      <c r="E98" s="78" t="s">
        <v>140</v>
      </c>
      <c r="F98" s="74">
        <v>100</v>
      </c>
    </row>
    <row r="99" spans="1:6" ht="13.5">
      <c r="A99" s="69">
        <f t="shared" si="1"/>
        <v>91</v>
      </c>
      <c r="B99" s="70" t="s">
        <v>129</v>
      </c>
      <c r="C99" s="71">
        <v>24005</v>
      </c>
      <c r="D99" s="72" t="s">
        <v>48</v>
      </c>
      <c r="E99" s="78" t="s">
        <v>141</v>
      </c>
      <c r="F99" s="74">
        <v>50</v>
      </c>
    </row>
    <row r="100" spans="1:6" ht="13.5">
      <c r="A100" s="69">
        <f t="shared" si="1"/>
        <v>92</v>
      </c>
      <c r="B100" s="70" t="s">
        <v>129</v>
      </c>
      <c r="C100" s="71">
        <v>24006</v>
      </c>
      <c r="D100" s="72" t="s">
        <v>48</v>
      </c>
      <c r="E100" s="78" t="s">
        <v>142</v>
      </c>
      <c r="F100" s="74">
        <v>360</v>
      </c>
    </row>
    <row r="101" spans="1:6" ht="27">
      <c r="A101" s="69">
        <f t="shared" si="1"/>
        <v>93</v>
      </c>
      <c r="B101" s="70" t="s">
        <v>129</v>
      </c>
      <c r="C101" s="71">
        <v>24019</v>
      </c>
      <c r="D101" s="72" t="s">
        <v>32</v>
      </c>
      <c r="E101" s="78" t="s">
        <v>143</v>
      </c>
      <c r="F101" s="74">
        <v>5633.99</v>
      </c>
    </row>
    <row r="102" spans="1:6" ht="13.5">
      <c r="A102" s="69">
        <f t="shared" si="1"/>
        <v>94</v>
      </c>
      <c r="B102" s="70" t="s">
        <v>129</v>
      </c>
      <c r="C102" s="71">
        <v>24011</v>
      </c>
      <c r="D102" s="72" t="s">
        <v>48</v>
      </c>
      <c r="E102" s="78" t="s">
        <v>144</v>
      </c>
      <c r="F102" s="74">
        <v>50</v>
      </c>
    </row>
    <row r="103" spans="1:6" ht="13.5">
      <c r="A103" s="69">
        <f t="shared" si="1"/>
        <v>95</v>
      </c>
      <c r="B103" s="70" t="s">
        <v>129</v>
      </c>
      <c r="C103" s="71">
        <v>24012</v>
      </c>
      <c r="D103" s="72" t="s">
        <v>48</v>
      </c>
      <c r="E103" s="78" t="s">
        <v>145</v>
      </c>
      <c r="F103" s="74">
        <v>100</v>
      </c>
    </row>
    <row r="104" spans="1:6" ht="13.5">
      <c r="A104" s="69">
        <f t="shared" si="1"/>
        <v>96</v>
      </c>
      <c r="B104" s="70" t="s">
        <v>129</v>
      </c>
      <c r="C104" s="71">
        <v>24013</v>
      </c>
      <c r="D104" s="72" t="s">
        <v>48</v>
      </c>
      <c r="E104" s="78" t="s">
        <v>146</v>
      </c>
      <c r="F104" s="74">
        <v>100</v>
      </c>
    </row>
    <row r="105" spans="1:6" ht="27">
      <c r="A105" s="69">
        <f t="shared" si="1"/>
        <v>97</v>
      </c>
      <c r="B105" s="70" t="s">
        <v>129</v>
      </c>
      <c r="C105" s="71">
        <v>24014</v>
      </c>
      <c r="D105" s="72" t="s">
        <v>32</v>
      </c>
      <c r="E105" s="78" t="s">
        <v>147</v>
      </c>
      <c r="F105" s="74">
        <v>450</v>
      </c>
    </row>
    <row r="106" spans="1:6" ht="27">
      <c r="A106" s="69">
        <f t="shared" si="1"/>
        <v>98</v>
      </c>
      <c r="B106" s="70" t="s">
        <v>129</v>
      </c>
      <c r="C106" s="71">
        <v>24015</v>
      </c>
      <c r="D106" s="72" t="s">
        <v>32</v>
      </c>
      <c r="E106" s="78" t="s">
        <v>148</v>
      </c>
      <c r="F106" s="74">
        <v>315</v>
      </c>
    </row>
    <row r="107" spans="1:6" ht="13.5">
      <c r="A107" s="69">
        <f t="shared" si="1"/>
        <v>99</v>
      </c>
      <c r="B107" s="70" t="s">
        <v>129</v>
      </c>
      <c r="C107" s="71">
        <v>24053</v>
      </c>
      <c r="D107" s="72" t="s">
        <v>32</v>
      </c>
      <c r="E107" s="78" t="s">
        <v>149</v>
      </c>
      <c r="F107" s="74">
        <v>6268.42</v>
      </c>
    </row>
    <row r="108" spans="1:6" ht="13.5">
      <c r="A108" s="69">
        <f t="shared" si="1"/>
        <v>100</v>
      </c>
      <c r="B108" s="70" t="s">
        <v>129</v>
      </c>
      <c r="C108" s="71">
        <v>24046</v>
      </c>
      <c r="D108" s="72" t="s">
        <v>30</v>
      </c>
      <c r="E108" s="78" t="s">
        <v>150</v>
      </c>
      <c r="F108" s="74">
        <v>700</v>
      </c>
    </row>
    <row r="109" spans="1:6" ht="13.5">
      <c r="A109" s="69">
        <f t="shared" si="1"/>
        <v>101</v>
      </c>
      <c r="B109" s="70" t="s">
        <v>129</v>
      </c>
      <c r="C109" s="71">
        <v>24047</v>
      </c>
      <c r="D109" s="72" t="s">
        <v>30</v>
      </c>
      <c r="E109" s="78" t="s">
        <v>151</v>
      </c>
      <c r="F109" s="74">
        <v>300</v>
      </c>
    </row>
    <row r="110" spans="1:6" ht="13.5">
      <c r="A110" s="69">
        <f t="shared" si="1"/>
        <v>102</v>
      </c>
      <c r="B110" s="70" t="s">
        <v>129</v>
      </c>
      <c r="C110" s="71">
        <v>24048</v>
      </c>
      <c r="D110" s="72" t="s">
        <v>30</v>
      </c>
      <c r="E110" s="78" t="s">
        <v>152</v>
      </c>
      <c r="F110" s="74">
        <v>1200</v>
      </c>
    </row>
    <row r="111" spans="1:6" ht="13.5">
      <c r="A111" s="69">
        <f t="shared" si="1"/>
        <v>103</v>
      </c>
      <c r="B111" s="70" t="s">
        <v>129</v>
      </c>
      <c r="C111" s="71">
        <v>24029</v>
      </c>
      <c r="D111" s="72" t="s">
        <v>32</v>
      </c>
      <c r="E111" s="78" t="s">
        <v>153</v>
      </c>
      <c r="F111" s="74">
        <v>3000</v>
      </c>
    </row>
    <row r="112" spans="1:6" ht="27">
      <c r="A112" s="69">
        <f t="shared" si="1"/>
        <v>104</v>
      </c>
      <c r="B112" s="70" t="s">
        <v>129</v>
      </c>
      <c r="C112" s="71">
        <v>24035</v>
      </c>
      <c r="D112" s="72" t="s">
        <v>48</v>
      </c>
      <c r="E112" s="78" t="s">
        <v>154</v>
      </c>
      <c r="F112" s="74">
        <v>100</v>
      </c>
    </row>
    <row r="113" spans="1:6" ht="13.5">
      <c r="A113" s="69">
        <f t="shared" si="1"/>
        <v>105</v>
      </c>
      <c r="B113" s="70" t="s">
        <v>129</v>
      </c>
      <c r="C113" s="71">
        <v>24036</v>
      </c>
      <c r="D113" s="72" t="s">
        <v>48</v>
      </c>
      <c r="E113" s="78" t="s">
        <v>155</v>
      </c>
      <c r="F113" s="74">
        <v>100</v>
      </c>
    </row>
    <row r="114" spans="1:6" ht="13.5">
      <c r="A114" s="69">
        <f t="shared" si="1"/>
        <v>106</v>
      </c>
      <c r="B114" s="70" t="s">
        <v>129</v>
      </c>
      <c r="C114" s="71">
        <v>24038</v>
      </c>
      <c r="D114" s="72" t="s">
        <v>48</v>
      </c>
      <c r="E114" s="78" t="s">
        <v>156</v>
      </c>
      <c r="F114" s="74">
        <v>50</v>
      </c>
    </row>
    <row r="115" spans="1:6" ht="13.5">
      <c r="A115" s="69">
        <f t="shared" si="1"/>
        <v>107</v>
      </c>
      <c r="B115" s="70" t="s">
        <v>129</v>
      </c>
      <c r="C115" s="71">
        <v>24032</v>
      </c>
      <c r="D115" s="72" t="s">
        <v>48</v>
      </c>
      <c r="E115" s="78" t="s">
        <v>157</v>
      </c>
      <c r="F115" s="74">
        <v>100</v>
      </c>
    </row>
    <row r="116" spans="1:6" ht="27">
      <c r="A116" s="69">
        <f t="shared" si="1"/>
        <v>108</v>
      </c>
      <c r="B116" s="70" t="s">
        <v>129</v>
      </c>
      <c r="C116" s="71">
        <v>24016</v>
      </c>
      <c r="D116" s="72" t="s">
        <v>30</v>
      </c>
      <c r="E116" s="78" t="s">
        <v>158</v>
      </c>
      <c r="F116" s="74">
        <v>4971</v>
      </c>
    </row>
    <row r="117" spans="1:6" ht="13.5">
      <c r="A117" s="69">
        <f t="shared" si="1"/>
        <v>109</v>
      </c>
      <c r="B117" s="70" t="s">
        <v>129</v>
      </c>
      <c r="C117" s="71">
        <v>24054</v>
      </c>
      <c r="D117" s="72" t="s">
        <v>32</v>
      </c>
      <c r="E117" s="78" t="s">
        <v>159</v>
      </c>
      <c r="F117" s="74">
        <v>405</v>
      </c>
    </row>
    <row r="118" spans="1:6" ht="13.5">
      <c r="A118" s="69">
        <f t="shared" si="1"/>
        <v>110</v>
      </c>
      <c r="B118" s="70" t="s">
        <v>129</v>
      </c>
      <c r="C118" s="71">
        <v>24028</v>
      </c>
      <c r="D118" s="72" t="s">
        <v>30</v>
      </c>
      <c r="E118" s="78" t="s">
        <v>160</v>
      </c>
      <c r="F118" s="74">
        <v>100</v>
      </c>
    </row>
    <row r="119" spans="1:6" ht="13.5">
      <c r="A119" s="69">
        <f t="shared" si="1"/>
        <v>111</v>
      </c>
      <c r="B119" s="70" t="s">
        <v>129</v>
      </c>
      <c r="C119" s="71">
        <v>24017</v>
      </c>
      <c r="D119" s="72" t="s">
        <v>32</v>
      </c>
      <c r="E119" s="78" t="s">
        <v>161</v>
      </c>
      <c r="F119" s="74">
        <v>3150</v>
      </c>
    </row>
    <row r="120" spans="1:6" ht="13.5">
      <c r="A120" s="69">
        <f t="shared" si="1"/>
        <v>112</v>
      </c>
      <c r="B120" s="70" t="s">
        <v>129</v>
      </c>
      <c r="C120" s="71">
        <v>24018</v>
      </c>
      <c r="D120" s="72" t="s">
        <v>30</v>
      </c>
      <c r="E120" s="78" t="s">
        <v>162</v>
      </c>
      <c r="F120" s="74">
        <v>1000</v>
      </c>
    </row>
    <row r="121" spans="1:6" ht="13.5">
      <c r="A121" s="69">
        <f t="shared" si="1"/>
        <v>113</v>
      </c>
      <c r="B121" s="70" t="s">
        <v>129</v>
      </c>
      <c r="C121" s="71">
        <v>24034</v>
      </c>
      <c r="D121" s="72" t="s">
        <v>32</v>
      </c>
      <c r="E121" s="78" t="s">
        <v>163</v>
      </c>
      <c r="F121" s="74">
        <v>50</v>
      </c>
    </row>
    <row r="122" spans="1:6" ht="13.5">
      <c r="A122" s="69">
        <f t="shared" si="1"/>
        <v>114</v>
      </c>
      <c r="B122" s="70" t="s">
        <v>129</v>
      </c>
      <c r="C122" s="71">
        <v>24043</v>
      </c>
      <c r="D122" s="72" t="s">
        <v>30</v>
      </c>
      <c r="E122" s="78" t="s">
        <v>164</v>
      </c>
      <c r="F122" s="74">
        <v>500</v>
      </c>
    </row>
    <row r="123" spans="1:6" ht="27">
      <c r="A123" s="69">
        <f t="shared" si="1"/>
        <v>115</v>
      </c>
      <c r="B123" s="70" t="s">
        <v>129</v>
      </c>
      <c r="C123" s="71">
        <v>24044</v>
      </c>
      <c r="D123" s="72" t="s">
        <v>30</v>
      </c>
      <c r="E123" s="78" t="s">
        <v>165</v>
      </c>
      <c r="F123" s="74">
        <v>2159.28</v>
      </c>
    </row>
    <row r="124" spans="1:6" ht="13.5">
      <c r="A124" s="69">
        <f t="shared" si="1"/>
        <v>116</v>
      </c>
      <c r="B124" s="70" t="s">
        <v>129</v>
      </c>
      <c r="C124" s="71">
        <v>24041</v>
      </c>
      <c r="D124" s="72" t="s">
        <v>30</v>
      </c>
      <c r="E124" s="78" t="s">
        <v>166</v>
      </c>
      <c r="F124" s="74">
        <v>4900</v>
      </c>
    </row>
    <row r="125" spans="1:6" ht="13.5">
      <c r="A125" s="69">
        <f t="shared" si="1"/>
        <v>117</v>
      </c>
      <c r="B125" s="70" t="s">
        <v>129</v>
      </c>
      <c r="C125" s="71">
        <v>24042</v>
      </c>
      <c r="D125" s="72" t="s">
        <v>30</v>
      </c>
      <c r="E125" s="78" t="s">
        <v>167</v>
      </c>
      <c r="F125" s="74">
        <v>500</v>
      </c>
    </row>
    <row r="126" spans="1:6" ht="13.5">
      <c r="A126" s="69">
        <f t="shared" si="1"/>
        <v>118</v>
      </c>
      <c r="B126" s="70" t="s">
        <v>129</v>
      </c>
      <c r="C126" s="71">
        <v>24050</v>
      </c>
      <c r="D126" s="72" t="s">
        <v>32</v>
      </c>
      <c r="E126" s="78" t="s">
        <v>168</v>
      </c>
      <c r="F126" s="74">
        <v>2250</v>
      </c>
    </row>
    <row r="127" spans="1:6" ht="13.5">
      <c r="A127" s="69">
        <f t="shared" si="1"/>
        <v>119</v>
      </c>
      <c r="B127" s="70" t="s">
        <v>129</v>
      </c>
      <c r="C127" s="71">
        <v>24051</v>
      </c>
      <c r="D127" s="72" t="s">
        <v>32</v>
      </c>
      <c r="E127" s="78" t="s">
        <v>169</v>
      </c>
      <c r="F127" s="74">
        <v>1500</v>
      </c>
    </row>
    <row r="128" spans="1:6" ht="27">
      <c r="A128" s="69">
        <f t="shared" si="1"/>
        <v>120</v>
      </c>
      <c r="B128" s="70" t="s">
        <v>129</v>
      </c>
      <c r="C128" s="71">
        <v>24052</v>
      </c>
      <c r="D128" s="72" t="s">
        <v>32</v>
      </c>
      <c r="E128" s="78" t="s">
        <v>170</v>
      </c>
      <c r="F128" s="74">
        <v>1600</v>
      </c>
    </row>
    <row r="129" spans="1:6" ht="13.5">
      <c r="A129" s="69">
        <f t="shared" si="1"/>
        <v>121</v>
      </c>
      <c r="B129" s="70" t="s">
        <v>129</v>
      </c>
      <c r="C129" s="71">
        <v>24045</v>
      </c>
      <c r="D129" s="72" t="s">
        <v>30</v>
      </c>
      <c r="E129" s="78" t="s">
        <v>171</v>
      </c>
      <c r="F129" s="74">
        <v>4699.8</v>
      </c>
    </row>
    <row r="130" spans="1:6" ht="13.5">
      <c r="A130" s="69">
        <f t="shared" si="1"/>
        <v>122</v>
      </c>
      <c r="B130" s="70" t="s">
        <v>129</v>
      </c>
      <c r="C130" s="71">
        <v>24049</v>
      </c>
      <c r="D130" s="72" t="s">
        <v>30</v>
      </c>
      <c r="E130" s="78" t="s">
        <v>172</v>
      </c>
      <c r="F130" s="74">
        <v>820</v>
      </c>
    </row>
    <row r="131" spans="1:6" ht="13.5">
      <c r="A131" s="69">
        <f t="shared" si="1"/>
        <v>123</v>
      </c>
      <c r="B131" s="70" t="s">
        <v>129</v>
      </c>
      <c r="C131" s="71">
        <v>24030</v>
      </c>
      <c r="D131" s="72" t="s">
        <v>32</v>
      </c>
      <c r="E131" s="78" t="s">
        <v>173</v>
      </c>
      <c r="F131" s="74">
        <v>5150</v>
      </c>
    </row>
    <row r="132" spans="1:6" ht="13.5">
      <c r="A132" s="69">
        <f t="shared" si="1"/>
        <v>124</v>
      </c>
      <c r="B132" s="70" t="s">
        <v>129</v>
      </c>
      <c r="C132" s="71">
        <v>24031</v>
      </c>
      <c r="D132" s="72" t="s">
        <v>30</v>
      </c>
      <c r="E132" s="78" t="s">
        <v>174</v>
      </c>
      <c r="F132" s="74">
        <v>1520.9</v>
      </c>
    </row>
    <row r="133" spans="1:6" ht="13.5">
      <c r="A133" s="69"/>
      <c r="B133" s="70"/>
      <c r="C133" s="71"/>
      <c r="D133" s="72"/>
      <c r="E133" s="78"/>
      <c r="F133" s="74"/>
    </row>
    <row r="134" spans="1:6" ht="13.5">
      <c r="A134" s="69"/>
      <c r="B134" s="75"/>
      <c r="C134" s="76"/>
      <c r="D134" s="46"/>
      <c r="E134" s="79" t="s">
        <v>1</v>
      </c>
      <c r="F134" s="77">
        <f>SUM(F9:F133)</f>
        <v>504845.74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9.421875" style="7" customWidth="1"/>
    <col min="2" max="2" width="17.28125" style="7" customWidth="1"/>
    <col min="3" max="3" width="14.7109375" style="7" customWidth="1"/>
    <col min="4" max="4" width="24.7109375" style="7" customWidth="1"/>
    <col min="5" max="5" width="39.421875" style="55" customWidth="1"/>
    <col min="6" max="6" width="15.00390625" style="7" customWidth="1"/>
    <col min="7" max="16384" width="10.421875" style="7" customWidth="1"/>
  </cols>
  <sheetData>
    <row r="1" spans="1:6" ht="12.75">
      <c r="A1" s="8" t="s">
        <v>22</v>
      </c>
      <c r="B1" s="3"/>
      <c r="C1" s="5"/>
      <c r="D1" s="5"/>
      <c r="E1" s="52"/>
      <c r="F1" s="3"/>
    </row>
    <row r="2" spans="2:6" ht="12.75">
      <c r="B2" s="3"/>
      <c r="C2" s="3"/>
      <c r="D2" s="3"/>
      <c r="E2" s="52"/>
      <c r="F2" s="3"/>
    </row>
    <row r="3" spans="1:6" ht="12.75">
      <c r="A3" s="8" t="s">
        <v>23</v>
      </c>
      <c r="B3" s="5"/>
      <c r="C3" s="3"/>
      <c r="D3" s="5"/>
      <c r="E3" s="53"/>
      <c r="F3" s="3"/>
    </row>
    <row r="4" spans="1:6" ht="12.75">
      <c r="A4" s="8" t="s">
        <v>28</v>
      </c>
      <c r="B4" s="5"/>
      <c r="C4" s="3"/>
      <c r="D4" s="5"/>
      <c r="E4" s="52"/>
      <c r="F4" s="5"/>
    </row>
    <row r="5" spans="1:6" ht="12.75">
      <c r="A5" s="3"/>
      <c r="B5" s="5"/>
      <c r="C5" s="3"/>
      <c r="D5" s="3"/>
      <c r="E5" s="52"/>
      <c r="F5" s="3"/>
    </row>
    <row r="6" spans="1:6" ht="12.75">
      <c r="A6" s="3"/>
      <c r="B6" s="6"/>
      <c r="C6" s="19" t="s">
        <v>29</v>
      </c>
      <c r="D6" s="1" t="s">
        <v>211</v>
      </c>
      <c r="E6" s="52"/>
      <c r="F6" s="3"/>
    </row>
    <row r="7" spans="1:6" ht="13.5" thickBot="1">
      <c r="A7" s="3"/>
      <c r="B7" s="3"/>
      <c r="C7" s="3"/>
      <c r="D7" s="3"/>
      <c r="E7" s="52"/>
      <c r="F7" s="3"/>
    </row>
    <row r="8" spans="1:6" ht="52.5">
      <c r="A8" s="41" t="s">
        <v>3</v>
      </c>
      <c r="B8" s="42" t="s">
        <v>4</v>
      </c>
      <c r="C8" s="43" t="s">
        <v>5</v>
      </c>
      <c r="D8" s="42" t="s">
        <v>25</v>
      </c>
      <c r="E8" s="43" t="s">
        <v>26</v>
      </c>
      <c r="F8" s="45" t="s">
        <v>27</v>
      </c>
    </row>
    <row r="9" spans="1:6" ht="13.5">
      <c r="A9" s="46">
        <v>1</v>
      </c>
      <c r="B9" s="47">
        <v>42982</v>
      </c>
      <c r="C9" s="46">
        <v>23925</v>
      </c>
      <c r="D9" s="46" t="s">
        <v>30</v>
      </c>
      <c r="E9" s="54" t="s">
        <v>31</v>
      </c>
      <c r="F9" s="48">
        <v>22053.6</v>
      </c>
    </row>
    <row r="10" spans="1:6" ht="13.5">
      <c r="A10" s="46">
        <v>2</v>
      </c>
      <c r="B10" s="47">
        <v>42983</v>
      </c>
      <c r="C10" s="46">
        <v>23956</v>
      </c>
      <c r="D10" s="46" t="s">
        <v>30</v>
      </c>
      <c r="E10" s="54" t="s">
        <v>31</v>
      </c>
      <c r="F10" s="48">
        <v>39975.63</v>
      </c>
    </row>
    <row r="11" spans="1:6" ht="13.5">
      <c r="A11" s="46">
        <v>3</v>
      </c>
      <c r="B11" s="47">
        <v>42983</v>
      </c>
      <c r="C11" s="46">
        <v>23962</v>
      </c>
      <c r="D11" s="46" t="s">
        <v>30</v>
      </c>
      <c r="E11" s="54" t="s">
        <v>31</v>
      </c>
      <c r="F11" s="48">
        <v>68923.5</v>
      </c>
    </row>
    <row r="12" spans="1:6" ht="13.5">
      <c r="A12" s="46">
        <v>4</v>
      </c>
      <c r="B12" s="47">
        <v>42983</v>
      </c>
      <c r="C12" s="46">
        <v>23961</v>
      </c>
      <c r="D12" s="46" t="s">
        <v>30</v>
      </c>
      <c r="E12" s="54" t="s">
        <v>31</v>
      </c>
      <c r="F12" s="48">
        <v>51003.39</v>
      </c>
    </row>
    <row r="13" spans="1:256" ht="13.5">
      <c r="A13" s="46">
        <v>5</v>
      </c>
      <c r="B13" s="47">
        <v>42983</v>
      </c>
      <c r="C13" s="46">
        <v>23960</v>
      </c>
      <c r="D13" s="46" t="s">
        <v>30</v>
      </c>
      <c r="E13" s="54" t="s">
        <v>31</v>
      </c>
      <c r="F13" s="48">
        <v>11027.76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46">
        <v>6</v>
      </c>
      <c r="B14" s="47">
        <v>42983</v>
      </c>
      <c r="C14" s="46">
        <v>23963</v>
      </c>
      <c r="D14" s="46" t="s">
        <v>30</v>
      </c>
      <c r="E14" s="54" t="s">
        <v>31</v>
      </c>
      <c r="F14" s="48">
        <v>20217.56</v>
      </c>
    </row>
    <row r="15" spans="1:6" ht="13.5">
      <c r="A15" s="46">
        <v>7</v>
      </c>
      <c r="B15" s="47">
        <v>42983</v>
      </c>
      <c r="C15" s="46">
        <v>23958</v>
      </c>
      <c r="D15" s="46" t="s">
        <v>30</v>
      </c>
      <c r="E15" s="54" t="s">
        <v>31</v>
      </c>
      <c r="F15" s="48">
        <v>16082.15</v>
      </c>
    </row>
    <row r="16" spans="1:6" ht="13.5">
      <c r="A16" s="46">
        <v>8</v>
      </c>
      <c r="B16" s="47">
        <v>42983</v>
      </c>
      <c r="C16" s="46">
        <v>23957</v>
      </c>
      <c r="D16" s="46" t="s">
        <v>30</v>
      </c>
      <c r="E16" s="54" t="s">
        <v>31</v>
      </c>
      <c r="F16" s="48">
        <v>14887.48</v>
      </c>
    </row>
    <row r="17" spans="1:6" ht="13.5">
      <c r="A17" s="46">
        <v>9</v>
      </c>
      <c r="B17" s="47">
        <v>42983</v>
      </c>
      <c r="C17" s="46">
        <v>23959</v>
      </c>
      <c r="D17" s="46" t="s">
        <v>30</v>
      </c>
      <c r="E17" s="54" t="s">
        <v>31</v>
      </c>
      <c r="F17" s="48">
        <v>30326.34</v>
      </c>
    </row>
    <row r="18" spans="1:6" ht="13.5">
      <c r="A18" s="46">
        <v>10</v>
      </c>
      <c r="B18" s="47">
        <v>42984</v>
      </c>
      <c r="C18" s="46">
        <v>12425</v>
      </c>
      <c r="D18" s="46" t="s">
        <v>32</v>
      </c>
      <c r="E18" s="54" t="s">
        <v>33</v>
      </c>
      <c r="F18" s="48">
        <v>96821.14</v>
      </c>
    </row>
    <row r="19" spans="1:6" ht="27">
      <c r="A19" s="46">
        <v>11</v>
      </c>
      <c r="B19" s="47">
        <v>42986</v>
      </c>
      <c r="C19" s="46">
        <v>24033</v>
      </c>
      <c r="D19" s="46" t="s">
        <v>30</v>
      </c>
      <c r="E19" s="54" t="s">
        <v>34</v>
      </c>
      <c r="F19" s="48">
        <v>269735.4</v>
      </c>
    </row>
    <row r="20" spans="1:6" ht="27">
      <c r="A20" s="46">
        <v>12</v>
      </c>
      <c r="B20" s="47">
        <v>42986</v>
      </c>
      <c r="C20" s="46">
        <v>24040</v>
      </c>
      <c r="D20" s="46" t="s">
        <v>30</v>
      </c>
      <c r="E20" s="54" t="s">
        <v>34</v>
      </c>
      <c r="F20" s="48">
        <v>36.28</v>
      </c>
    </row>
    <row r="21" spans="1:6" ht="13.5">
      <c r="A21" s="49" t="s">
        <v>1</v>
      </c>
      <c r="B21" s="50"/>
      <c r="C21" s="50"/>
      <c r="D21" s="50"/>
      <c r="E21" s="54"/>
      <c r="F21" s="51">
        <f>SUM(F9:F20)</f>
        <v>641090.2300000001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2017-09-13T09:40:38Z</cp:lastPrinted>
  <dcterms:created xsi:type="dcterms:W3CDTF">2016-01-19T13:06:09Z</dcterms:created>
  <dcterms:modified xsi:type="dcterms:W3CDTF">2017-09-13T09:40:52Z</dcterms:modified>
  <cp:category/>
  <cp:version/>
  <cp:contentType/>
  <cp:contentStatus/>
</cp:coreProperties>
</file>