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<sst xmlns="http://schemas.openxmlformats.org/spreadsheetml/2006/main" count="346" uniqueCount="165">
  <si>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</si>
  <si>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</si>
  <si>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</si>
  <si>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</si>
  <si>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</si>
  <si>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</si>
  <si>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</si>
  <si>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</si>
  <si>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</si>
  <si>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</si>
  <si>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</si>
  <si>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</si>
  <si>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</si>
  <si>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</si>
  <si>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</si>
  <si>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</si>
  <si>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</si>
  <si>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</si>
  <si>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</si>
  <si>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</si>
  <si>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</si>
  <si>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</si>
  <si>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</si>
  <si>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</si>
  <si>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Subtotal 10.01.01</t>
  </si>
  <si>
    <t>10.01.01</t>
  </si>
  <si>
    <t>martie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</si>
  <si>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</si>
  <si>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</si>
  <si>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</si>
  <si>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</si>
  <si>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</si>
  <si>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</si>
  <si>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</si>
  <si>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</si>
  <si>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</si>
  <si>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</si>
  <si>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</si>
  <si>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</si>
  <si>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</si>
  <si>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</si>
  <si>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</si>
  <si>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</si>
  <si>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</si>
  <si>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</si>
  <si>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</si>
  <si>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</si>
  <si>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</si>
  <si>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</si>
  <si>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</si>
  <si>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</si>
  <si>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</si>
  <si>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</si>
  <si>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</si>
  <si>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</si>
  <si>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</si>
  <si>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</si>
  <si>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</si>
  <si>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</si>
  <si>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</si>
  <si>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</si>
  <si>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</si>
  <si>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05,03,2018</t>
  </si>
  <si>
    <t>APA NOVA</t>
  </si>
  <si>
    <t>tmau</t>
  </si>
  <si>
    <t>digisign</t>
  </si>
  <si>
    <t>apa rece</t>
  </si>
  <si>
    <t>telekom</t>
  </si>
  <si>
    <t>servicii telefonie fixa</t>
  </si>
  <si>
    <t>06,03,2018</t>
  </si>
  <si>
    <t>mmaca</t>
  </si>
  <si>
    <t>restituire</t>
  </si>
  <si>
    <t>semnatura electronica</t>
  </si>
  <si>
    <t>danco</t>
  </si>
  <si>
    <t>bilet avion</t>
  </si>
  <si>
    <t>07,03,2018</t>
  </si>
  <si>
    <t>dgrfpb</t>
  </si>
  <si>
    <t>energie electrica</t>
  </si>
  <si>
    <t>anaf</t>
  </si>
  <si>
    <t>salubritate</t>
  </si>
  <si>
    <t xml:space="preserve">telefonie mobila </t>
  </si>
  <si>
    <t>rcs &amp; rds</t>
  </si>
  <si>
    <t>abonament cablu</t>
  </si>
  <si>
    <t>travel time</t>
  </si>
  <si>
    <t>international consulting</t>
  </si>
  <si>
    <t>servicii traduceri</t>
  </si>
  <si>
    <t>09,03,2018</t>
  </si>
  <si>
    <t>praktiker</t>
  </si>
  <si>
    <t>materiale capitonare autoutilitara</t>
  </si>
  <si>
    <t>door sistem service</t>
  </si>
  <si>
    <t>servicii usi automate</t>
  </si>
  <si>
    <t>divine mob</t>
  </si>
  <si>
    <t>scaune</t>
  </si>
  <si>
    <t>monitorul oficial</t>
  </si>
  <si>
    <t>publicare acte normative</t>
  </si>
  <si>
    <t xml:space="preserve">grup licitatii publice </t>
  </si>
  <si>
    <t>publicare anunt concurs</t>
  </si>
  <si>
    <t>5-9 martie 2018</t>
  </si>
  <si>
    <t>PERSOANA JURIDICA</t>
  </si>
  <si>
    <t>cheltuieli executare dosar  D17263/325/15 D33877 DE 209/EX/2016</t>
  </si>
  <si>
    <t>PERSOANA FIZICA</t>
  </si>
  <si>
    <t>cheltuieli judiciare dosar D 4067/95/2015</t>
  </si>
  <si>
    <t>cheltuieli judiciare dosar D 4480/30/2015</t>
  </si>
  <si>
    <t>cheltuieli judiciare dosar D 13889/280/2014</t>
  </si>
  <si>
    <t>cheltuieli judiciare dosar D 8112/180/2015</t>
  </si>
  <si>
    <t>cheltuieli judiciare dosar D 2184/205/2015</t>
  </si>
  <si>
    <t>cheltuieli judiciare dosar D 5558/109/2013</t>
  </si>
  <si>
    <t>cheltuieli judiciare dosar D 1728/33/2012</t>
  </si>
  <si>
    <t>cheltuieli judiciare dosar D 12122/306/2016</t>
  </si>
  <si>
    <t>cheltuieli judiciare dosar D 22799/212/2015</t>
  </si>
  <si>
    <t>cheltuieli judiciare dosar D 3074/180/2017</t>
  </si>
  <si>
    <t>cheltuieli judiciare dosar D 6022/290/2013</t>
  </si>
  <si>
    <t>chelt fotocopiere dosar D 22698/215/2017 DE 145/E/2017</t>
  </si>
  <si>
    <t>cheltuieli judiciare dosar D 19798/3/2014</t>
  </si>
  <si>
    <t>cheltuieli judiciare dosar D 3780/91/2016</t>
  </si>
  <si>
    <t>cheltuieli judiciare dosar D 43135/3/2016</t>
  </si>
  <si>
    <t>cheltuieli judiciare dosar D 280/85/2016</t>
  </si>
  <si>
    <t>cheltuieli judiciare dosar D 12/62/2016</t>
  </si>
  <si>
    <t>cheltuieli judiciare dosar D 2662/111/2015</t>
  </si>
  <si>
    <t>cheltuieli judiciare dosar D 1594/111/2015</t>
  </si>
  <si>
    <t>cheltuieli judiciare dosar D 7514/212/2016</t>
  </si>
  <si>
    <t>cheltuieli judiciare dosar D 112/99/2017</t>
  </si>
  <si>
    <t>cheltuieli judiciare dosar D 5857/117/2016</t>
  </si>
  <si>
    <t>onorariu curator dosar D 30498/3/2016/a1</t>
  </si>
  <si>
    <t>onorariu curator dosar D 2211/62/2014/a8</t>
  </si>
  <si>
    <t>BUGET DE STAT</t>
  </si>
  <si>
    <t>cheltuieli judiciare dosar D 2672/P/2014</t>
  </si>
  <si>
    <t xml:space="preserve">AJUTOR PUBLIC JUDICIAR D7485/215/2011 </t>
  </si>
  <si>
    <t>cheltuieli judiciare dosar D 28534/197/2016</t>
  </si>
  <si>
    <t>cheltuieli judiciare dosar  D 792/122/2017</t>
  </si>
  <si>
    <t>cheltuieli judiciare dosar D 39920/3/2016</t>
  </si>
  <si>
    <t>cheltuieli judic si executare dosar  D2277/99/2015/a2 DE 2706/S/17</t>
  </si>
  <si>
    <t>cheltuieli judiciare dosar D 2112/93/2017</t>
  </si>
  <si>
    <t>cheltuieli judiciare dosar D 935/P/2016</t>
  </si>
  <si>
    <t>cheltuieli judiiciare dosar D 5683/109/2015</t>
  </si>
  <si>
    <t>cheltuieli executare dosar 12079/3/2014 DE 38/2017</t>
  </si>
  <si>
    <t>cheltuieli judiciare dosar D 12079/3/2014 DE 38/2017</t>
  </si>
  <si>
    <t>cheltuieli judiciare dosar D 246/100/2016</t>
  </si>
  <si>
    <t>cheltuieli judiciare dosar D 2129/91/2015</t>
  </si>
  <si>
    <t>cheltuieli judiciare dosar D 4063/109/2016</t>
  </si>
  <si>
    <t>cheltuieli fotocopiere dosar D 5582/221/2017 DE 42/2017</t>
  </si>
  <si>
    <t>cheltuieli executare dosar D 5632/285/2012 DE 203/E/2014</t>
  </si>
  <si>
    <t>cheltuieli judiciare dosar D 062/116/2016</t>
  </si>
  <si>
    <t>cheltuieli judiciare dosar D 30024/301/2016</t>
  </si>
  <si>
    <t>cheltuieli judiciare dosar D 2258/109/2016</t>
  </si>
  <si>
    <t>08,03,2018</t>
  </si>
  <si>
    <t>cheltuieli judiciare dosar D 25810/301/2013</t>
  </si>
  <si>
    <t>TRANSF/COMPENS ART VII AL 4 OUG113/13 5/1/11</t>
  </si>
  <si>
    <t>cheltuieli fotocopiere dosar D 21909/302/2017 DE 983/2017</t>
  </si>
  <si>
    <t>cheltuieli fotocopiere dosar D 1271/272/2017 DE 481/EX/2016</t>
  </si>
  <si>
    <t>cheltuieli judiciare dosar  D17731/318/2016</t>
  </si>
  <si>
    <t>onorariu curator dosar D 2777/62/2015/a3</t>
  </si>
  <si>
    <t>cheltuieli judiciare dosar D 233/43/2017</t>
  </si>
  <si>
    <t>cheltuieli executare dosar D 19523/325/2015 DE 232/2015</t>
  </si>
  <si>
    <t>BIROU EXPERTIZE</t>
  </si>
  <si>
    <t>onorariu expert dosar 2821/305/2017</t>
  </si>
  <si>
    <t>onorariu expert dosar 142/842/2017</t>
  </si>
  <si>
    <t>onorariu expert dosar 4818/95/2016</t>
  </si>
  <si>
    <t>poprire DE 65/2018</t>
  </si>
  <si>
    <t>despagubire CEDO</t>
  </si>
  <si>
    <t>MFP</t>
  </si>
  <si>
    <t>transfer sume/compensari cf OG.113/2013</t>
  </si>
  <si>
    <t>onorariu curator dosar D 2208/265/2015</t>
  </si>
  <si>
    <t>cheltuieli judiciare dosar D 30453/3/2014</t>
  </si>
  <si>
    <t>certificate digitale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</si>
</sst>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1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14" fontId="0" fillId="0" borderId="16" xfId="0" applyNumberFormat="1" applyFont="1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170" fontId="23" fillId="0" borderId="29" xfId="59" applyNumberFormat="1" applyFont="1" applyFill="1" applyBorder="1" applyAlignment="1">
      <alignment horizontal="center"/>
      <protection/>
    </xf>
    <xf numFmtId="0" fontId="24" fillId="0" borderId="29" xfId="59" applyFont="1" applyFill="1" applyBorder="1" applyAlignment="1">
      <alignment horizontal="center"/>
      <protection/>
    </xf>
    <xf numFmtId="167" fontId="24" fillId="0" borderId="29" xfId="59" applyNumberFormat="1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3" fillId="0" borderId="30" xfId="5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9" applyFont="1" applyAlignment="1">
      <alignment wrapText="1"/>
      <protection/>
    </xf>
    <xf numFmtId="0" fontId="23" fillId="0" borderId="29" xfId="59" applyFont="1" applyFill="1" applyBorder="1" applyAlignment="1">
      <alignment horizontal="center"/>
      <protection/>
    </xf>
    <xf numFmtId="0" fontId="23" fillId="0" borderId="29" xfId="0" applyFont="1" applyBorder="1" applyAlignment="1">
      <alignment wrapText="1"/>
    </xf>
    <xf numFmtId="167" fontId="23" fillId="0" borderId="29" xfId="59" applyNumberFormat="1" applyFont="1" applyFill="1" applyBorder="1" applyAlignment="1">
      <alignment horizontal="center"/>
      <protection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justify"/>
    </xf>
    <xf numFmtId="0" fontId="23" fillId="0" borderId="32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23" fillId="0" borderId="46" xfId="62" applyFont="1" applyFill="1" applyBorder="1" applyAlignment="1">
      <alignment horizontal="center" vertical="center"/>
      <protection/>
    </xf>
    <xf numFmtId="4" fontId="23" fillId="0" borderId="47" xfId="59" applyNumberFormat="1" applyFont="1" applyFill="1" applyBorder="1" applyAlignment="1">
      <alignment horizontal="right" wrapText="1"/>
      <protection/>
    </xf>
    <xf numFmtId="4" fontId="23" fillId="0" borderId="47" xfId="59" applyNumberFormat="1" applyFont="1" applyFill="1" applyBorder="1" applyAlignment="1">
      <alignment horizontal="right"/>
      <protection/>
    </xf>
    <xf numFmtId="4" fontId="23" fillId="0" borderId="48" xfId="0" applyNumberFormat="1" applyFont="1" applyBorder="1" applyAlignment="1">
      <alignment/>
    </xf>
    <xf numFmtId="0" fontId="25" fillId="0" borderId="49" xfId="62" applyFont="1" applyFill="1" applyBorder="1" applyAlignment="1">
      <alignment horizontal="center" vertical="center"/>
      <protection/>
    </xf>
    <xf numFmtId="0" fontId="23" fillId="0" borderId="50" xfId="62" applyFont="1" applyFill="1" applyBorder="1" applyAlignment="1">
      <alignment horizontal="center" vertical="center"/>
      <protection/>
    </xf>
    <xf numFmtId="0" fontId="25" fillId="0" borderId="50" xfId="62" applyFont="1" applyFill="1" applyBorder="1" applyAlignment="1">
      <alignment horizontal="center" vertical="center" wrapText="1"/>
      <protection/>
    </xf>
    <xf numFmtId="0" fontId="25" fillId="0" borderId="51" xfId="62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/>
    </xf>
    <xf numFmtId="4" fontId="25" fillId="0" borderId="52" xfId="59" applyNumberFormat="1" applyFont="1" applyFill="1" applyBorder="1" applyAlignment="1">
      <alignment horizontal="right" vertical="center"/>
      <protection/>
    </xf>
    <xf numFmtId="0" fontId="24" fillId="0" borderId="46" xfId="59" applyFont="1" applyFill="1" applyBorder="1" applyAlignment="1">
      <alignment horizontal="center"/>
      <protection/>
    </xf>
    <xf numFmtId="4" fontId="0" fillId="0" borderId="48" xfId="0" applyNumberFormat="1" applyBorder="1" applyAlignment="1">
      <alignment/>
    </xf>
    <xf numFmtId="0" fontId="26" fillId="0" borderId="49" xfId="61" applyFont="1" applyFill="1" applyBorder="1" applyAlignment="1">
      <alignment/>
      <protection/>
    </xf>
    <xf numFmtId="0" fontId="23" fillId="0" borderId="50" xfId="61" applyFont="1" applyFill="1" applyBorder="1" applyAlignment="1">
      <alignment/>
      <protection/>
    </xf>
    <xf numFmtId="0" fontId="24" fillId="0" borderId="50" xfId="0" applyFont="1" applyBorder="1" applyAlignment="1">
      <alignment/>
    </xf>
    <xf numFmtId="4" fontId="26" fillId="0" borderId="52" xfId="61" applyNumberFormat="1" applyFont="1" applyFill="1" applyBorder="1" applyAlignment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zoomScalePageLayoutView="0" workbookViewId="0" topLeftCell="C1">
      <selection activeCell="L15" sqref="L1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2" t="s">
        <v>23</v>
      </c>
      <c r="G6" s="1" t="s">
        <v>97</v>
      </c>
      <c r="H6" s="2"/>
    </row>
    <row r="7" spans="4:6" ht="13.5" thickBot="1">
      <c r="D7" s="1"/>
      <c r="E7" s="1"/>
      <c r="F7" s="1"/>
    </row>
    <row r="8" spans="3:7" ht="12.75">
      <c r="C8" s="14"/>
      <c r="D8" s="15" t="s">
        <v>3</v>
      </c>
      <c r="E8" s="15" t="s">
        <v>4</v>
      </c>
      <c r="F8" s="15" t="s">
        <v>5</v>
      </c>
      <c r="G8" s="16" t="s">
        <v>6</v>
      </c>
    </row>
    <row r="9" spans="3:7" ht="12.75">
      <c r="C9" s="69" t="s">
        <v>24</v>
      </c>
      <c r="D9" s="30"/>
      <c r="E9" s="30"/>
      <c r="F9" s="31">
        <v>20938102</v>
      </c>
      <c r="G9" s="70"/>
    </row>
    <row r="10" spans="3:7" ht="12.75">
      <c r="C10" s="71" t="s">
        <v>25</v>
      </c>
      <c r="D10" s="107" t="s">
        <v>26</v>
      </c>
      <c r="E10" s="50">
        <v>8</v>
      </c>
      <c r="F10" s="33">
        <v>12484995</v>
      </c>
      <c r="G10" s="72"/>
    </row>
    <row r="11" spans="3:7" ht="12.75">
      <c r="C11" s="71"/>
      <c r="D11" s="107"/>
      <c r="E11" s="50">
        <v>9</v>
      </c>
      <c r="F11" s="33">
        <v>160849</v>
      </c>
      <c r="G11" s="72"/>
    </row>
    <row r="12" spans="3:7" ht="12.75">
      <c r="C12" s="71"/>
      <c r="D12" s="107"/>
      <c r="E12" s="50"/>
      <c r="F12" s="33"/>
      <c r="G12" s="72"/>
    </row>
    <row r="13" spans="3:7" ht="13.5" thickBot="1">
      <c r="C13" s="73" t="s">
        <v>27</v>
      </c>
      <c r="D13" s="108"/>
      <c r="E13" s="109"/>
      <c r="F13" s="34">
        <f>SUM(F9:F12)</f>
        <v>33583946</v>
      </c>
      <c r="G13" s="74"/>
    </row>
    <row r="14" spans="3:7" ht="12.75">
      <c r="C14" s="75" t="s">
        <v>28</v>
      </c>
      <c r="D14" s="110"/>
      <c r="E14" s="111"/>
      <c r="F14" s="35">
        <v>100480</v>
      </c>
      <c r="G14" s="76"/>
    </row>
    <row r="15" spans="3:7" ht="12.75">
      <c r="C15" s="77" t="s">
        <v>29</v>
      </c>
      <c r="D15" s="107"/>
      <c r="E15" s="50"/>
      <c r="F15" s="33"/>
      <c r="G15" s="72"/>
    </row>
    <row r="16" spans="3:7" ht="12.75" hidden="1">
      <c r="C16" s="77"/>
      <c r="D16" s="50"/>
      <c r="E16" s="50"/>
      <c r="F16" s="33"/>
      <c r="G16" s="72" t="s">
        <v>30</v>
      </c>
    </row>
    <row r="17" spans="3:7" ht="12.75" hidden="1">
      <c r="C17" s="77"/>
      <c r="D17" s="50"/>
      <c r="E17" s="50"/>
      <c r="F17" s="33"/>
      <c r="G17" s="72" t="s">
        <v>30</v>
      </c>
    </row>
    <row r="18" spans="3:7" ht="12.75" hidden="1">
      <c r="C18" s="78"/>
      <c r="D18" s="111"/>
      <c r="E18" s="111"/>
      <c r="F18" s="35"/>
      <c r="G18" s="72"/>
    </row>
    <row r="19" spans="3:7" ht="12.75" hidden="1">
      <c r="C19" s="78"/>
      <c r="D19" s="111"/>
      <c r="E19" s="111"/>
      <c r="F19" s="35"/>
      <c r="G19" s="72"/>
    </row>
    <row r="20" spans="3:7" ht="12.75" hidden="1">
      <c r="C20" s="78"/>
      <c r="D20" s="111"/>
      <c r="E20" s="111"/>
      <c r="F20" s="35"/>
      <c r="G20" s="72"/>
    </row>
    <row r="21" spans="3:7" ht="12.75" hidden="1">
      <c r="C21" s="78"/>
      <c r="D21" s="111"/>
      <c r="E21" s="111"/>
      <c r="F21" s="35"/>
      <c r="G21" s="76"/>
    </row>
    <row r="22" spans="3:7" ht="13.5" hidden="1" thickBot="1">
      <c r="C22" s="73" t="s">
        <v>31</v>
      </c>
      <c r="D22" s="109"/>
      <c r="E22" s="109"/>
      <c r="F22" s="34">
        <f>SUM(F14:F21)</f>
        <v>100480</v>
      </c>
      <c r="G22" s="74"/>
    </row>
    <row r="23" spans="3:7" ht="12.75" hidden="1">
      <c r="C23" s="75" t="s">
        <v>32</v>
      </c>
      <c r="D23" s="112"/>
      <c r="E23" s="112"/>
      <c r="F23" s="36">
        <v>106617</v>
      </c>
      <c r="G23" s="79"/>
    </row>
    <row r="24" spans="3:7" ht="12.75">
      <c r="C24" s="77" t="s">
        <v>33</v>
      </c>
      <c r="D24" s="107" t="s">
        <v>26</v>
      </c>
      <c r="E24" s="113">
        <v>8</v>
      </c>
      <c r="F24" s="37">
        <v>68196</v>
      </c>
      <c r="G24" s="72"/>
    </row>
    <row r="25" spans="3:7" ht="12.75">
      <c r="C25" s="78"/>
      <c r="D25" s="114"/>
      <c r="E25" s="114"/>
      <c r="F25" s="35"/>
      <c r="G25" s="76"/>
    </row>
    <row r="26" spans="3:7" ht="13.5" thickBot="1">
      <c r="C26" s="73" t="s">
        <v>34</v>
      </c>
      <c r="D26" s="115"/>
      <c r="E26" s="115"/>
      <c r="F26" s="34">
        <f>SUM(F23:F25)</f>
        <v>174813</v>
      </c>
      <c r="G26" s="74"/>
    </row>
    <row r="27" spans="3:7" ht="12.75">
      <c r="C27" s="75" t="s">
        <v>35</v>
      </c>
      <c r="D27" s="114"/>
      <c r="E27" s="114"/>
      <c r="F27" s="35">
        <v>68960</v>
      </c>
      <c r="G27" s="76"/>
    </row>
    <row r="28" spans="3:7" ht="12.75">
      <c r="C28" s="78" t="s">
        <v>36</v>
      </c>
      <c r="D28" s="107"/>
      <c r="E28" s="50"/>
      <c r="F28" s="33"/>
      <c r="G28" s="72"/>
    </row>
    <row r="29" spans="3:7" ht="12.75">
      <c r="C29" s="78"/>
      <c r="D29" s="114"/>
      <c r="E29" s="114"/>
      <c r="F29" s="35"/>
      <c r="G29" s="76"/>
    </row>
    <row r="30" spans="3:7" ht="13.5" thickBot="1">
      <c r="C30" s="73" t="s">
        <v>37</v>
      </c>
      <c r="D30" s="115"/>
      <c r="E30" s="115"/>
      <c r="F30" s="34">
        <f>SUM(F27:F28)</f>
        <v>68960</v>
      </c>
      <c r="G30" s="74"/>
    </row>
    <row r="31" spans="3:7" ht="12.75">
      <c r="C31" s="80" t="s">
        <v>38</v>
      </c>
      <c r="D31" s="112"/>
      <c r="E31" s="112"/>
      <c r="F31" s="36">
        <v>225100</v>
      </c>
      <c r="G31" s="81"/>
    </row>
    <row r="32" spans="3:7" ht="12.75">
      <c r="C32" s="77" t="s">
        <v>39</v>
      </c>
      <c r="D32" s="107" t="s">
        <v>26</v>
      </c>
      <c r="E32" s="114">
        <v>6</v>
      </c>
      <c r="F32" s="33">
        <v>500</v>
      </c>
      <c r="G32" s="72"/>
    </row>
    <row r="33" spans="3:7" ht="12.75">
      <c r="C33" s="78"/>
      <c r="D33" s="116"/>
      <c r="E33" s="114"/>
      <c r="F33" s="33"/>
      <c r="G33" s="72"/>
    </row>
    <row r="34" spans="3:7" ht="13.5" thickBot="1">
      <c r="C34" s="82" t="s">
        <v>40</v>
      </c>
      <c r="D34" s="115"/>
      <c r="E34" s="115"/>
      <c r="F34" s="34">
        <f>SUM(F31:F33)</f>
        <v>225600</v>
      </c>
      <c r="G34" s="83"/>
    </row>
    <row r="35" spans="3:7" ht="12.75">
      <c r="C35" s="80" t="s">
        <v>41</v>
      </c>
      <c r="D35" s="112"/>
      <c r="E35" s="112"/>
      <c r="F35" s="36">
        <v>127543</v>
      </c>
      <c r="G35" s="81"/>
    </row>
    <row r="36" spans="3:7" ht="12.75">
      <c r="C36" s="84" t="s">
        <v>42</v>
      </c>
      <c r="D36" s="107" t="s">
        <v>26</v>
      </c>
      <c r="E36" s="107">
        <v>6</v>
      </c>
      <c r="F36" s="33">
        <v>8520</v>
      </c>
      <c r="G36" s="72"/>
    </row>
    <row r="37" spans="3:7" ht="12.75">
      <c r="C37" s="84"/>
      <c r="D37" s="107"/>
      <c r="E37" s="107">
        <v>8</v>
      </c>
      <c r="F37" s="33">
        <v>90027</v>
      </c>
      <c r="G37" s="72"/>
    </row>
    <row r="38" spans="3:7" ht="12.75">
      <c r="C38" s="84"/>
      <c r="D38" s="107"/>
      <c r="E38" s="107">
        <v>9</v>
      </c>
      <c r="F38" s="33">
        <v>1488</v>
      </c>
      <c r="G38" s="72"/>
    </row>
    <row r="39" spans="3:7" ht="12.75">
      <c r="C39" s="77"/>
      <c r="D39" s="114"/>
      <c r="E39" s="114"/>
      <c r="F39" s="35"/>
      <c r="G39" s="72"/>
    </row>
    <row r="40" spans="3:7" ht="13.5" thickBot="1">
      <c r="C40" s="73" t="s">
        <v>43</v>
      </c>
      <c r="D40" s="115"/>
      <c r="E40" s="115"/>
      <c r="F40" s="34">
        <f>SUM(F35:F39)</f>
        <v>227578</v>
      </c>
      <c r="G40" s="72"/>
    </row>
    <row r="41" spans="3:7" ht="12.75">
      <c r="C41" s="80" t="s">
        <v>44</v>
      </c>
      <c r="D41" s="112"/>
      <c r="E41" s="112"/>
      <c r="F41" s="36">
        <v>1386931</v>
      </c>
      <c r="G41" s="81"/>
    </row>
    <row r="42" spans="3:7" ht="12.75">
      <c r="C42" s="77" t="s">
        <v>45</v>
      </c>
      <c r="D42" s="107"/>
      <c r="E42" s="107"/>
      <c r="F42" s="33"/>
      <c r="G42" s="72"/>
    </row>
    <row r="43" spans="3:7" ht="12.75">
      <c r="C43" s="77"/>
      <c r="D43" s="117"/>
      <c r="E43" s="107"/>
      <c r="F43" s="33"/>
      <c r="G43" s="72"/>
    </row>
    <row r="44" spans="3:7" ht="13.5" thickBot="1">
      <c r="C44" s="73" t="s">
        <v>46</v>
      </c>
      <c r="D44" s="115"/>
      <c r="E44" s="115"/>
      <c r="F44" s="34">
        <f>SUM(F41:F43)</f>
        <v>1386931</v>
      </c>
      <c r="G44" s="83"/>
    </row>
    <row r="45" spans="3:7" ht="12.75">
      <c r="C45" s="80" t="s">
        <v>47</v>
      </c>
      <c r="D45" s="112"/>
      <c r="E45" s="112"/>
      <c r="F45" s="36">
        <v>43856</v>
      </c>
      <c r="G45" s="79"/>
    </row>
    <row r="46" spans="3:7" ht="12.75">
      <c r="C46" s="77" t="s">
        <v>48</v>
      </c>
      <c r="D46" s="107"/>
      <c r="E46" s="107"/>
      <c r="F46" s="36"/>
      <c r="G46" s="72"/>
    </row>
    <row r="47" spans="3:7" ht="12.75">
      <c r="C47" s="77"/>
      <c r="D47" s="107"/>
      <c r="E47" s="107"/>
      <c r="F47" s="36"/>
      <c r="G47" s="72"/>
    </row>
    <row r="48" spans="3:7" ht="13.5" thickBot="1">
      <c r="C48" s="73" t="s">
        <v>49</v>
      </c>
      <c r="D48" s="115"/>
      <c r="E48" s="115"/>
      <c r="F48" s="34">
        <f>SUM(F45:F47)</f>
        <v>43856</v>
      </c>
      <c r="G48" s="83"/>
    </row>
    <row r="49" spans="3:7" ht="12.75">
      <c r="C49" s="85" t="s">
        <v>50</v>
      </c>
      <c r="D49" s="118"/>
      <c r="E49" s="118"/>
      <c r="F49" s="38">
        <v>459850</v>
      </c>
      <c r="G49" s="86"/>
    </row>
    <row r="50" spans="3:7" ht="12.75">
      <c r="C50" s="84" t="s">
        <v>51</v>
      </c>
      <c r="D50" s="107"/>
      <c r="E50" s="107"/>
      <c r="F50" s="36"/>
      <c r="G50" s="72"/>
    </row>
    <row r="51" spans="3:7" ht="12.75">
      <c r="C51" s="77"/>
      <c r="D51" s="107"/>
      <c r="E51" s="107"/>
      <c r="F51" s="33"/>
      <c r="G51" s="72"/>
    </row>
    <row r="52" spans="3:7" ht="13.5" thickBot="1">
      <c r="C52" s="73" t="s">
        <v>52</v>
      </c>
      <c r="D52" s="115"/>
      <c r="E52" s="115"/>
      <c r="F52" s="34">
        <f>SUM(F49:F51)</f>
        <v>459850</v>
      </c>
      <c r="G52" s="83"/>
    </row>
    <row r="53" spans="3:7" ht="12.75">
      <c r="C53" s="80" t="s">
        <v>53</v>
      </c>
      <c r="D53" s="107"/>
      <c r="E53" s="112"/>
      <c r="F53" s="36">
        <v>13226</v>
      </c>
      <c r="G53" s="79"/>
    </row>
    <row r="54" spans="3:7" ht="12.75">
      <c r="C54" s="77" t="s">
        <v>54</v>
      </c>
      <c r="D54" s="107"/>
      <c r="E54" s="107"/>
      <c r="F54" s="33"/>
      <c r="G54" s="72"/>
    </row>
    <row r="55" spans="3:7" ht="12.75">
      <c r="C55" s="77"/>
      <c r="D55" s="107"/>
      <c r="E55" s="107"/>
      <c r="F55" s="33"/>
      <c r="G55" s="72"/>
    </row>
    <row r="56" spans="3:7" ht="13.5" thickBot="1">
      <c r="C56" s="73" t="s">
        <v>55</v>
      </c>
      <c r="D56" s="115"/>
      <c r="E56" s="115"/>
      <c r="F56" s="34">
        <f>SUM(F53:F55)</f>
        <v>13226</v>
      </c>
      <c r="G56" s="83"/>
    </row>
    <row r="57" spans="3:7" ht="12.75">
      <c r="C57" s="80" t="s">
        <v>56</v>
      </c>
      <c r="D57" s="112"/>
      <c r="E57" s="112"/>
      <c r="F57" s="36">
        <v>64411</v>
      </c>
      <c r="G57" s="81"/>
    </row>
    <row r="58" spans="3:7" ht="12.75">
      <c r="C58" s="84" t="s">
        <v>57</v>
      </c>
      <c r="D58" s="107"/>
      <c r="E58" s="107"/>
      <c r="F58" s="35"/>
      <c r="G58" s="72"/>
    </row>
    <row r="59" spans="3:7" ht="12.75">
      <c r="C59" s="78"/>
      <c r="D59" s="114"/>
      <c r="E59" s="114"/>
      <c r="F59" s="35"/>
      <c r="G59" s="72"/>
    </row>
    <row r="60" spans="3:7" ht="13.5" thickBot="1">
      <c r="C60" s="73" t="s">
        <v>58</v>
      </c>
      <c r="D60" s="115"/>
      <c r="E60" s="115"/>
      <c r="F60" s="34">
        <f>SUM(F57:F59)</f>
        <v>64411</v>
      </c>
      <c r="G60" s="83"/>
    </row>
    <row r="61" spans="3:7" ht="12.75">
      <c r="C61" s="80" t="s">
        <v>59</v>
      </c>
      <c r="D61" s="112"/>
      <c r="E61" s="112"/>
      <c r="F61" s="36">
        <v>279028</v>
      </c>
      <c r="G61" s="81"/>
    </row>
    <row r="62" spans="3:7" ht="12.75">
      <c r="C62" s="87" t="s">
        <v>60</v>
      </c>
      <c r="D62" s="107" t="s">
        <v>26</v>
      </c>
      <c r="E62" s="107">
        <v>8</v>
      </c>
      <c r="F62" s="35">
        <v>285909</v>
      </c>
      <c r="G62" s="72"/>
    </row>
    <row r="63" spans="3:7" ht="12.75">
      <c r="C63" s="78"/>
      <c r="D63" s="114"/>
      <c r="E63" s="114"/>
      <c r="F63" s="35"/>
      <c r="G63" s="72"/>
    </row>
    <row r="64" spans="3:7" ht="13.5" thickBot="1">
      <c r="C64" s="88" t="s">
        <v>61</v>
      </c>
      <c r="D64" s="119"/>
      <c r="E64" s="119"/>
      <c r="F64" s="89">
        <f>SUM(F61:F63)</f>
        <v>564937</v>
      </c>
      <c r="G64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J16" sqref="J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3" t="s">
        <v>23</v>
      </c>
      <c r="E5" s="1" t="str">
        <f>personal!G6</f>
        <v>5-9 martie 2018</v>
      </c>
    </row>
    <row r="6" ht="13.5" thickBot="1"/>
    <row r="7" spans="1:6" ht="68.25" customHeight="1" thickBot="1">
      <c r="A7" s="18" t="s">
        <v>9</v>
      </c>
      <c r="B7" s="19" t="s">
        <v>10</v>
      </c>
      <c r="C7" s="20" t="s">
        <v>11</v>
      </c>
      <c r="D7" s="19" t="s">
        <v>12</v>
      </c>
      <c r="E7" s="19" t="s">
        <v>13</v>
      </c>
      <c r="F7" s="21" t="s">
        <v>14</v>
      </c>
    </row>
    <row r="8" spans="1:6" ht="12.75">
      <c r="A8" s="39">
        <v>1</v>
      </c>
      <c r="B8" s="40" t="s">
        <v>62</v>
      </c>
      <c r="C8" s="48">
        <v>1447</v>
      </c>
      <c r="D8" s="41" t="s">
        <v>63</v>
      </c>
      <c r="E8" s="41" t="s">
        <v>64</v>
      </c>
      <c r="F8" s="42">
        <v>14.76</v>
      </c>
    </row>
    <row r="9" spans="1:6" ht="12.75">
      <c r="A9" s="43">
        <v>2</v>
      </c>
      <c r="B9" s="44" t="s">
        <v>62</v>
      </c>
      <c r="C9" s="49">
        <v>1456</v>
      </c>
      <c r="D9" s="32" t="s">
        <v>63</v>
      </c>
      <c r="E9" s="32" t="s">
        <v>64</v>
      </c>
      <c r="F9" s="45">
        <v>211.05</v>
      </c>
    </row>
    <row r="10" spans="1:6" ht="12.75">
      <c r="A10" s="43">
        <v>3</v>
      </c>
      <c r="B10" s="44" t="s">
        <v>62</v>
      </c>
      <c r="C10" s="49">
        <v>1452</v>
      </c>
      <c r="D10" s="32" t="s">
        <v>65</v>
      </c>
      <c r="E10" s="32" t="s">
        <v>164</v>
      </c>
      <c r="F10" s="45">
        <v>565.25</v>
      </c>
    </row>
    <row r="11" spans="1:6" ht="12.75">
      <c r="A11" s="43">
        <v>4</v>
      </c>
      <c r="B11" s="44" t="s">
        <v>62</v>
      </c>
      <c r="C11" s="50">
        <v>1455</v>
      </c>
      <c r="D11" s="32" t="s">
        <v>63</v>
      </c>
      <c r="E11" s="32" t="s">
        <v>66</v>
      </c>
      <c r="F11" s="45">
        <v>11732.22</v>
      </c>
    </row>
    <row r="12" spans="1:6" ht="12.75">
      <c r="A12" s="43">
        <v>5</v>
      </c>
      <c r="B12" s="44" t="s">
        <v>62</v>
      </c>
      <c r="C12" s="50">
        <v>1438</v>
      </c>
      <c r="D12" s="32" t="s">
        <v>67</v>
      </c>
      <c r="E12" s="32" t="s">
        <v>68</v>
      </c>
      <c r="F12" s="45">
        <v>1443.71</v>
      </c>
    </row>
    <row r="13" spans="1:6" ht="12.75">
      <c r="A13" s="43">
        <f>A12+1</f>
        <v>6</v>
      </c>
      <c r="B13" s="44" t="s">
        <v>69</v>
      </c>
      <c r="C13" s="50">
        <v>1462</v>
      </c>
      <c r="D13" s="32" t="s">
        <v>63</v>
      </c>
      <c r="E13" s="32" t="s">
        <v>66</v>
      </c>
      <c r="F13" s="45">
        <v>576.2</v>
      </c>
    </row>
    <row r="14" spans="1:6" ht="12.75">
      <c r="A14" s="43">
        <f aca="true" t="shared" si="0" ref="A14:A31">A13+1</f>
        <v>7</v>
      </c>
      <c r="B14" s="44" t="s">
        <v>69</v>
      </c>
      <c r="C14" s="50">
        <v>1469</v>
      </c>
      <c r="D14" s="32" t="s">
        <v>70</v>
      </c>
      <c r="E14" s="32" t="s">
        <v>71</v>
      </c>
      <c r="F14" s="45">
        <v>881.19</v>
      </c>
    </row>
    <row r="15" spans="1:6" ht="12.75">
      <c r="A15" s="43">
        <f t="shared" si="0"/>
        <v>8</v>
      </c>
      <c r="B15" s="44" t="s">
        <v>69</v>
      </c>
      <c r="C15" s="50">
        <v>1453</v>
      </c>
      <c r="D15" s="32" t="s">
        <v>65</v>
      </c>
      <c r="E15" s="32" t="s">
        <v>72</v>
      </c>
      <c r="F15" s="45">
        <v>152.32</v>
      </c>
    </row>
    <row r="16" spans="1:6" ht="12.75">
      <c r="A16" s="43">
        <f t="shared" si="0"/>
        <v>9</v>
      </c>
      <c r="B16" s="44" t="s">
        <v>69</v>
      </c>
      <c r="C16" s="50">
        <v>1457</v>
      </c>
      <c r="D16" s="32" t="s">
        <v>73</v>
      </c>
      <c r="E16" s="32" t="s">
        <v>74</v>
      </c>
      <c r="F16" s="45">
        <v>2515.11</v>
      </c>
    </row>
    <row r="17" spans="1:6" ht="12.75">
      <c r="A17" s="43">
        <f t="shared" si="0"/>
        <v>10</v>
      </c>
      <c r="B17" s="44" t="s">
        <v>69</v>
      </c>
      <c r="C17" s="50">
        <v>1463</v>
      </c>
      <c r="D17" s="32" t="s">
        <v>63</v>
      </c>
      <c r="E17" s="32" t="s">
        <v>64</v>
      </c>
      <c r="F17" s="45">
        <v>9.99</v>
      </c>
    </row>
    <row r="18" spans="1:6" ht="12.75">
      <c r="A18" s="43">
        <f t="shared" si="0"/>
        <v>11</v>
      </c>
      <c r="B18" s="44" t="s">
        <v>75</v>
      </c>
      <c r="C18" s="50">
        <v>1470</v>
      </c>
      <c r="D18" s="32" t="s">
        <v>76</v>
      </c>
      <c r="E18" s="32" t="s">
        <v>77</v>
      </c>
      <c r="F18" s="45">
        <v>504.2</v>
      </c>
    </row>
    <row r="19" spans="1:6" ht="12.75">
      <c r="A19" s="43">
        <f t="shared" si="0"/>
        <v>12</v>
      </c>
      <c r="B19" s="44" t="s">
        <v>75</v>
      </c>
      <c r="C19" s="50">
        <v>1474</v>
      </c>
      <c r="D19" s="32" t="s">
        <v>78</v>
      </c>
      <c r="E19" s="32" t="s">
        <v>79</v>
      </c>
      <c r="F19" s="45">
        <v>680.68</v>
      </c>
    </row>
    <row r="20" spans="1:6" ht="12.75">
      <c r="A20" s="43">
        <f t="shared" si="0"/>
        <v>13</v>
      </c>
      <c r="B20" s="44" t="s">
        <v>75</v>
      </c>
      <c r="C20" s="50">
        <v>1479</v>
      </c>
      <c r="D20" s="32" t="s">
        <v>67</v>
      </c>
      <c r="E20" s="32" t="s">
        <v>80</v>
      </c>
      <c r="F20" s="45">
        <v>174.06</v>
      </c>
    </row>
    <row r="21" spans="1:6" ht="12.75">
      <c r="A21" s="43">
        <f t="shared" si="0"/>
        <v>14</v>
      </c>
      <c r="B21" s="44" t="s">
        <v>75</v>
      </c>
      <c r="C21" s="50">
        <v>1477</v>
      </c>
      <c r="D21" s="32" t="s">
        <v>81</v>
      </c>
      <c r="E21" s="32" t="s">
        <v>82</v>
      </c>
      <c r="F21" s="45">
        <v>267.75</v>
      </c>
    </row>
    <row r="22" spans="1:6" ht="12.75">
      <c r="A22" s="43">
        <f t="shared" si="0"/>
        <v>15</v>
      </c>
      <c r="B22" s="44" t="s">
        <v>75</v>
      </c>
      <c r="C22" s="50">
        <v>1468</v>
      </c>
      <c r="D22" s="32" t="s">
        <v>83</v>
      </c>
      <c r="E22" s="32" t="s">
        <v>74</v>
      </c>
      <c r="F22" s="45">
        <v>3695.73</v>
      </c>
    </row>
    <row r="23" spans="1:6" ht="12.75">
      <c r="A23" s="43">
        <f t="shared" si="0"/>
        <v>16</v>
      </c>
      <c r="B23" s="44" t="s">
        <v>75</v>
      </c>
      <c r="C23" s="50">
        <v>1466</v>
      </c>
      <c r="D23" s="32" t="s">
        <v>73</v>
      </c>
      <c r="E23" s="32" t="s">
        <v>74</v>
      </c>
      <c r="F23" s="45">
        <v>1976.84</v>
      </c>
    </row>
    <row r="24" spans="1:6" ht="12.75">
      <c r="A24" s="43">
        <f t="shared" si="0"/>
        <v>17</v>
      </c>
      <c r="B24" s="44" t="s">
        <v>75</v>
      </c>
      <c r="C24" s="50">
        <v>1467</v>
      </c>
      <c r="D24" s="32" t="s">
        <v>73</v>
      </c>
      <c r="E24" s="32" t="s">
        <v>74</v>
      </c>
      <c r="F24" s="45">
        <v>8083.01</v>
      </c>
    </row>
    <row r="25" spans="1:6" ht="12.75">
      <c r="A25" s="43">
        <f t="shared" si="0"/>
        <v>18</v>
      </c>
      <c r="B25" s="44" t="s">
        <v>75</v>
      </c>
      <c r="C25" s="49">
        <v>1480</v>
      </c>
      <c r="D25" s="32" t="s">
        <v>84</v>
      </c>
      <c r="E25" s="32" t="s">
        <v>85</v>
      </c>
      <c r="F25" s="45">
        <v>12279.61</v>
      </c>
    </row>
    <row r="26" spans="1:6" ht="12.75">
      <c r="A26" s="43">
        <f t="shared" si="0"/>
        <v>19</v>
      </c>
      <c r="B26" s="44" t="s">
        <v>86</v>
      </c>
      <c r="C26" s="50">
        <v>1471</v>
      </c>
      <c r="D26" s="32" t="s">
        <v>78</v>
      </c>
      <c r="E26" s="32" t="s">
        <v>66</v>
      </c>
      <c r="F26" s="45">
        <v>186.59</v>
      </c>
    </row>
    <row r="27" spans="1:6" ht="12.75">
      <c r="A27" s="43">
        <f t="shared" si="0"/>
        <v>20</v>
      </c>
      <c r="B27" s="44" t="s">
        <v>86</v>
      </c>
      <c r="C27" s="51">
        <v>1486</v>
      </c>
      <c r="D27" s="46" t="s">
        <v>87</v>
      </c>
      <c r="E27" s="46" t="s">
        <v>88</v>
      </c>
      <c r="F27" s="47">
        <v>490.29</v>
      </c>
    </row>
    <row r="28" spans="1:6" ht="12.75">
      <c r="A28" s="43">
        <f t="shared" si="0"/>
        <v>21</v>
      </c>
      <c r="B28" s="44" t="s">
        <v>86</v>
      </c>
      <c r="C28" s="50">
        <v>1473</v>
      </c>
      <c r="D28" s="32" t="s">
        <v>89</v>
      </c>
      <c r="E28" s="32" t="s">
        <v>90</v>
      </c>
      <c r="F28" s="45">
        <v>1436.93</v>
      </c>
    </row>
    <row r="29" spans="1:6" ht="12.75">
      <c r="A29" s="43">
        <f t="shared" si="0"/>
        <v>22</v>
      </c>
      <c r="B29" s="44" t="s">
        <v>86</v>
      </c>
      <c r="C29" s="50">
        <v>1485</v>
      </c>
      <c r="D29" s="32" t="s">
        <v>91</v>
      </c>
      <c r="E29" s="32" t="s">
        <v>92</v>
      </c>
      <c r="F29" s="45">
        <v>568344</v>
      </c>
    </row>
    <row r="30" spans="1:6" ht="12.75">
      <c r="A30" s="43">
        <f t="shared" si="0"/>
        <v>23</v>
      </c>
      <c r="B30" s="44" t="s">
        <v>86</v>
      </c>
      <c r="C30" s="50">
        <v>1488</v>
      </c>
      <c r="D30" s="32" t="s">
        <v>93</v>
      </c>
      <c r="E30" s="32" t="s">
        <v>94</v>
      </c>
      <c r="F30" s="45">
        <v>39589</v>
      </c>
    </row>
    <row r="31" spans="1:6" ht="12.75">
      <c r="A31" s="43">
        <f t="shared" si="0"/>
        <v>24</v>
      </c>
      <c r="B31" s="44" t="s">
        <v>86</v>
      </c>
      <c r="C31" s="51">
        <v>1489</v>
      </c>
      <c r="D31" s="46" t="s">
        <v>95</v>
      </c>
      <c r="E31" s="46" t="s">
        <v>96</v>
      </c>
      <c r="F31" s="47">
        <v>123.61</v>
      </c>
    </row>
    <row r="32" spans="1:6" ht="13.5" thickBot="1">
      <c r="A32" s="22"/>
      <c r="B32" s="17"/>
      <c r="C32" s="17"/>
      <c r="D32" s="17"/>
      <c r="E32" s="23" t="s">
        <v>15</v>
      </c>
      <c r="F32" s="24">
        <f>SUM(F8:F31)</f>
        <v>655934.1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52">
      <selection activeCell="I17" sqref="I17"/>
    </sheetView>
  </sheetViews>
  <sheetFormatPr defaultColWidth="10.421875" defaultRowHeight="12.75"/>
  <cols>
    <col min="1" max="1" width="9.421875" style="57" customWidth="1"/>
    <col min="2" max="2" width="17.28125" style="57" customWidth="1"/>
    <col min="3" max="3" width="14.7109375" style="57" customWidth="1"/>
    <col min="4" max="4" width="24.7109375" style="57" customWidth="1"/>
    <col min="5" max="5" width="46.28125" style="61" customWidth="1"/>
    <col min="6" max="6" width="15.00390625" style="57" customWidth="1"/>
    <col min="7" max="16384" width="10.421875" style="57" customWidth="1"/>
  </cols>
  <sheetData>
    <row r="1" spans="1:6" ht="12.75">
      <c r="A1" s="6" t="s">
        <v>16</v>
      </c>
      <c r="B1" s="55"/>
      <c r="C1" s="7"/>
      <c r="D1" s="7"/>
      <c r="E1" s="56"/>
      <c r="F1" s="55"/>
    </row>
    <row r="2" spans="2:6" ht="12.75">
      <c r="B2" s="55"/>
      <c r="C2" s="55"/>
      <c r="D2" s="55"/>
      <c r="E2" s="56"/>
      <c r="F2" s="55"/>
    </row>
    <row r="3" spans="1:6" ht="12.75">
      <c r="A3" s="6" t="s">
        <v>17</v>
      </c>
      <c r="B3" s="7"/>
      <c r="C3" s="55"/>
      <c r="D3" s="7"/>
      <c r="E3" s="58"/>
      <c r="F3" s="55"/>
    </row>
    <row r="4" spans="1:6" ht="12.75">
      <c r="A4" s="6" t="s">
        <v>18</v>
      </c>
      <c r="B4" s="7"/>
      <c r="C4" s="55"/>
      <c r="D4" s="7"/>
      <c r="E4" s="56"/>
      <c r="F4" s="7"/>
    </row>
    <row r="5" spans="1:6" ht="12.75">
      <c r="A5" s="55"/>
      <c r="B5" s="7"/>
      <c r="C5" s="55"/>
      <c r="D5" s="55"/>
      <c r="E5" s="56"/>
      <c r="F5" s="55"/>
    </row>
    <row r="6" spans="1:6" ht="12.75">
      <c r="A6" s="55"/>
      <c r="B6" s="9"/>
      <c r="C6" s="13" t="s">
        <v>23</v>
      </c>
      <c r="D6" s="7" t="str">
        <f>personal!G6</f>
        <v>5-9 martie 2018</v>
      </c>
      <c r="E6" s="56"/>
      <c r="F6" s="55"/>
    </row>
    <row r="7" spans="1:6" ht="13.5" thickBot="1">
      <c r="A7" s="55"/>
      <c r="B7" s="55"/>
      <c r="C7" s="55"/>
      <c r="D7" s="55"/>
      <c r="E7" s="56"/>
      <c r="F7" s="55"/>
    </row>
    <row r="8" spans="1:6" ht="52.5">
      <c r="A8" s="25" t="s">
        <v>9</v>
      </c>
      <c r="B8" s="26" t="s">
        <v>10</v>
      </c>
      <c r="C8" s="27" t="s">
        <v>11</v>
      </c>
      <c r="D8" s="26" t="s">
        <v>19</v>
      </c>
      <c r="E8" s="27" t="s">
        <v>20</v>
      </c>
      <c r="F8" s="28" t="s">
        <v>21</v>
      </c>
    </row>
    <row r="9" spans="1:6" ht="26.25">
      <c r="A9" s="91">
        <v>1</v>
      </c>
      <c r="B9" s="52" t="s">
        <v>62</v>
      </c>
      <c r="C9" s="59">
        <v>25675</v>
      </c>
      <c r="D9" s="62" t="s">
        <v>98</v>
      </c>
      <c r="E9" s="63" t="s">
        <v>99</v>
      </c>
      <c r="F9" s="92">
        <v>258</v>
      </c>
    </row>
    <row r="10" spans="1:6" ht="12.75">
      <c r="A10" s="91">
        <v>2</v>
      </c>
      <c r="B10" s="52" t="s">
        <v>62</v>
      </c>
      <c r="C10" s="59">
        <v>25670</v>
      </c>
      <c r="D10" s="62" t="s">
        <v>100</v>
      </c>
      <c r="E10" s="63" t="s">
        <v>101</v>
      </c>
      <c r="F10" s="93">
        <v>2101.7</v>
      </c>
    </row>
    <row r="11" spans="1:6" ht="12.75">
      <c r="A11" s="91">
        <f aca="true" t="shared" si="0" ref="A11:A65">A10+1</f>
        <v>3</v>
      </c>
      <c r="B11" s="52" t="s">
        <v>62</v>
      </c>
      <c r="C11" s="59">
        <v>25656</v>
      </c>
      <c r="D11" s="62" t="s">
        <v>98</v>
      </c>
      <c r="E11" s="63" t="s">
        <v>102</v>
      </c>
      <c r="F11" s="93">
        <v>6100</v>
      </c>
    </row>
    <row r="12" spans="1:6" ht="12.75">
      <c r="A12" s="91">
        <f t="shared" si="0"/>
        <v>4</v>
      </c>
      <c r="B12" s="52" t="s">
        <v>62</v>
      </c>
      <c r="C12" s="59">
        <v>25676</v>
      </c>
      <c r="D12" s="62" t="s">
        <v>100</v>
      </c>
      <c r="E12" s="63" t="s">
        <v>103</v>
      </c>
      <c r="F12" s="93">
        <v>1300</v>
      </c>
    </row>
    <row r="13" spans="1:256" ht="12.75">
      <c r="A13" s="91">
        <f t="shared" si="0"/>
        <v>5</v>
      </c>
      <c r="B13" s="52" t="s">
        <v>62</v>
      </c>
      <c r="C13" s="59">
        <v>25669</v>
      </c>
      <c r="D13" s="62" t="s">
        <v>100</v>
      </c>
      <c r="E13" s="63" t="s">
        <v>104</v>
      </c>
      <c r="F13" s="93">
        <v>1200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6" ht="12.75">
      <c r="A14" s="91">
        <f t="shared" si="0"/>
        <v>6</v>
      </c>
      <c r="B14" s="52" t="s">
        <v>62</v>
      </c>
      <c r="C14" s="59">
        <v>25668</v>
      </c>
      <c r="D14" s="62" t="s">
        <v>100</v>
      </c>
      <c r="E14" s="63" t="s">
        <v>105</v>
      </c>
      <c r="F14" s="93">
        <v>1735</v>
      </c>
    </row>
    <row r="15" spans="1:6" ht="12.75">
      <c r="A15" s="91">
        <f t="shared" si="0"/>
        <v>7</v>
      </c>
      <c r="B15" s="52" t="s">
        <v>62</v>
      </c>
      <c r="C15" s="59">
        <v>25677</v>
      </c>
      <c r="D15" s="62" t="s">
        <v>100</v>
      </c>
      <c r="E15" s="63" t="s">
        <v>106</v>
      </c>
      <c r="F15" s="93">
        <v>5656</v>
      </c>
    </row>
    <row r="16" spans="1:6" ht="12.75">
      <c r="A16" s="91">
        <f t="shared" si="0"/>
        <v>8</v>
      </c>
      <c r="B16" s="52" t="s">
        <v>62</v>
      </c>
      <c r="C16" s="59">
        <v>25680</v>
      </c>
      <c r="D16" s="62" t="s">
        <v>98</v>
      </c>
      <c r="E16" s="63" t="s">
        <v>162</v>
      </c>
      <c r="F16" s="93">
        <v>600</v>
      </c>
    </row>
    <row r="17" spans="1:6" ht="12.75">
      <c r="A17" s="91">
        <f t="shared" si="0"/>
        <v>9</v>
      </c>
      <c r="B17" s="52" t="s">
        <v>62</v>
      </c>
      <c r="C17" s="59">
        <v>25662</v>
      </c>
      <c r="D17" s="62" t="s">
        <v>100</v>
      </c>
      <c r="E17" s="63" t="s">
        <v>107</v>
      </c>
      <c r="F17" s="93">
        <v>7878</v>
      </c>
    </row>
    <row r="18" spans="1:6" ht="12.75">
      <c r="A18" s="91">
        <f t="shared" si="0"/>
        <v>10</v>
      </c>
      <c r="B18" s="52" t="s">
        <v>62</v>
      </c>
      <c r="C18" s="59">
        <v>25661</v>
      </c>
      <c r="D18" s="62" t="s">
        <v>100</v>
      </c>
      <c r="E18" s="63" t="s">
        <v>108</v>
      </c>
      <c r="F18" s="93">
        <v>700</v>
      </c>
    </row>
    <row r="19" spans="1:6" ht="12.75">
      <c r="A19" s="91">
        <f t="shared" si="0"/>
        <v>11</v>
      </c>
      <c r="B19" s="52" t="s">
        <v>62</v>
      </c>
      <c r="C19" s="59">
        <v>25659</v>
      </c>
      <c r="D19" s="62" t="s">
        <v>98</v>
      </c>
      <c r="E19" s="63" t="s">
        <v>109</v>
      </c>
      <c r="F19" s="93">
        <v>2840</v>
      </c>
    </row>
    <row r="20" spans="1:6" ht="12.75">
      <c r="A20" s="91">
        <f t="shared" si="0"/>
        <v>12</v>
      </c>
      <c r="B20" s="52" t="s">
        <v>62</v>
      </c>
      <c r="C20" s="59">
        <v>25658</v>
      </c>
      <c r="D20" s="62" t="s">
        <v>100</v>
      </c>
      <c r="E20" s="63" t="s">
        <v>110</v>
      </c>
      <c r="F20" s="93">
        <v>1000</v>
      </c>
    </row>
    <row r="21" spans="1:6" ht="12.75">
      <c r="A21" s="91">
        <f t="shared" si="0"/>
        <v>13</v>
      </c>
      <c r="B21" s="52" t="s">
        <v>62</v>
      </c>
      <c r="C21" s="59">
        <v>25657</v>
      </c>
      <c r="D21" s="62" t="s">
        <v>98</v>
      </c>
      <c r="E21" s="63" t="s">
        <v>163</v>
      </c>
      <c r="F21" s="93">
        <v>14350</v>
      </c>
    </row>
    <row r="22" spans="1:6" ht="12.75">
      <c r="A22" s="91">
        <f t="shared" si="0"/>
        <v>14</v>
      </c>
      <c r="B22" s="52" t="s">
        <v>62</v>
      </c>
      <c r="C22" s="59">
        <v>25664</v>
      </c>
      <c r="D22" s="62" t="s">
        <v>98</v>
      </c>
      <c r="E22" s="63" t="s">
        <v>111</v>
      </c>
      <c r="F22" s="93">
        <v>6000</v>
      </c>
    </row>
    <row r="23" spans="1:6" ht="26.25">
      <c r="A23" s="91">
        <f t="shared" si="0"/>
        <v>15</v>
      </c>
      <c r="B23" s="52" t="s">
        <v>62</v>
      </c>
      <c r="C23" s="59">
        <v>25655</v>
      </c>
      <c r="D23" s="62" t="s">
        <v>98</v>
      </c>
      <c r="E23" s="63" t="s">
        <v>112</v>
      </c>
      <c r="F23" s="93">
        <v>71.4</v>
      </c>
    </row>
    <row r="24" spans="1:6" ht="12.75">
      <c r="A24" s="91">
        <f t="shared" si="0"/>
        <v>16</v>
      </c>
      <c r="B24" s="52" t="s">
        <v>62</v>
      </c>
      <c r="C24" s="59">
        <v>25654</v>
      </c>
      <c r="D24" s="62" t="s">
        <v>100</v>
      </c>
      <c r="E24" s="63" t="s">
        <v>113</v>
      </c>
      <c r="F24" s="93">
        <v>1752.4</v>
      </c>
    </row>
    <row r="25" spans="1:6" ht="12.75">
      <c r="A25" s="91">
        <f t="shared" si="0"/>
        <v>17</v>
      </c>
      <c r="B25" s="52" t="s">
        <v>62</v>
      </c>
      <c r="C25" s="59">
        <v>25648</v>
      </c>
      <c r="D25" s="62" t="s">
        <v>98</v>
      </c>
      <c r="E25" s="63" t="s">
        <v>114</v>
      </c>
      <c r="F25" s="93">
        <v>215</v>
      </c>
    </row>
    <row r="26" spans="1:6" ht="12.75">
      <c r="A26" s="91">
        <f t="shared" si="0"/>
        <v>18</v>
      </c>
      <c r="B26" s="52" t="s">
        <v>62</v>
      </c>
      <c r="C26" s="59">
        <v>25667</v>
      </c>
      <c r="D26" s="62" t="s">
        <v>98</v>
      </c>
      <c r="E26" s="63" t="s">
        <v>115</v>
      </c>
      <c r="F26" s="93">
        <v>100</v>
      </c>
    </row>
    <row r="27" spans="1:6" ht="12.75">
      <c r="A27" s="91">
        <f t="shared" si="0"/>
        <v>19</v>
      </c>
      <c r="B27" s="52" t="s">
        <v>62</v>
      </c>
      <c r="C27" s="59">
        <v>25666</v>
      </c>
      <c r="D27" s="62" t="s">
        <v>98</v>
      </c>
      <c r="E27" s="63" t="s">
        <v>116</v>
      </c>
      <c r="F27" s="93">
        <v>3870</v>
      </c>
    </row>
    <row r="28" spans="1:6" ht="12.75">
      <c r="A28" s="91">
        <f t="shared" si="0"/>
        <v>20</v>
      </c>
      <c r="B28" s="52" t="s">
        <v>62</v>
      </c>
      <c r="C28" s="59">
        <v>25665</v>
      </c>
      <c r="D28" s="62" t="s">
        <v>98</v>
      </c>
      <c r="E28" s="63" t="s">
        <v>117</v>
      </c>
      <c r="F28" s="93">
        <v>2317</v>
      </c>
    </row>
    <row r="29" spans="1:6" ht="12.75">
      <c r="A29" s="91">
        <f t="shared" si="0"/>
        <v>21</v>
      </c>
      <c r="B29" s="52" t="s">
        <v>62</v>
      </c>
      <c r="C29" s="59">
        <v>25663</v>
      </c>
      <c r="D29" s="62" t="s">
        <v>98</v>
      </c>
      <c r="E29" s="63" t="s">
        <v>118</v>
      </c>
      <c r="F29" s="93">
        <v>27550</v>
      </c>
    </row>
    <row r="30" spans="1:6" ht="12.75">
      <c r="A30" s="91">
        <f t="shared" si="0"/>
        <v>22</v>
      </c>
      <c r="B30" s="52" t="s">
        <v>62</v>
      </c>
      <c r="C30" s="59">
        <v>25660</v>
      </c>
      <c r="D30" s="62" t="s">
        <v>100</v>
      </c>
      <c r="E30" s="63" t="s">
        <v>119</v>
      </c>
      <c r="F30" s="93">
        <v>1100</v>
      </c>
    </row>
    <row r="31" spans="1:6" ht="12.75">
      <c r="A31" s="91">
        <f t="shared" si="0"/>
        <v>23</v>
      </c>
      <c r="B31" s="52" t="s">
        <v>62</v>
      </c>
      <c r="C31" s="59">
        <v>25678</v>
      </c>
      <c r="D31" s="62" t="s">
        <v>98</v>
      </c>
      <c r="E31" s="63" t="s">
        <v>120</v>
      </c>
      <c r="F31" s="93">
        <v>2000</v>
      </c>
    </row>
    <row r="32" spans="1:6" ht="12.75">
      <c r="A32" s="91">
        <f t="shared" si="0"/>
        <v>24</v>
      </c>
      <c r="B32" s="52" t="s">
        <v>69</v>
      </c>
      <c r="C32" s="59">
        <v>25697</v>
      </c>
      <c r="D32" s="62" t="s">
        <v>100</v>
      </c>
      <c r="E32" s="63" t="s">
        <v>121</v>
      </c>
      <c r="F32" s="93">
        <v>1500</v>
      </c>
    </row>
    <row r="33" spans="1:6" ht="12.75">
      <c r="A33" s="91">
        <f t="shared" si="0"/>
        <v>25</v>
      </c>
      <c r="B33" s="52" t="s">
        <v>69</v>
      </c>
      <c r="C33" s="59">
        <v>25690</v>
      </c>
      <c r="D33" s="62" t="s">
        <v>100</v>
      </c>
      <c r="E33" s="63" t="s">
        <v>122</v>
      </c>
      <c r="F33" s="93">
        <v>1050</v>
      </c>
    </row>
    <row r="34" spans="1:6" ht="12.75">
      <c r="A34" s="91">
        <f t="shared" si="0"/>
        <v>26</v>
      </c>
      <c r="B34" s="52" t="s">
        <v>69</v>
      </c>
      <c r="C34" s="59">
        <v>25683</v>
      </c>
      <c r="D34" s="62" t="s">
        <v>98</v>
      </c>
      <c r="E34" s="63" t="s">
        <v>123</v>
      </c>
      <c r="F34" s="93">
        <v>300</v>
      </c>
    </row>
    <row r="35" spans="1:6" ht="12.75">
      <c r="A35" s="91">
        <f t="shared" si="0"/>
        <v>27</v>
      </c>
      <c r="B35" s="52" t="s">
        <v>69</v>
      </c>
      <c r="C35" s="59">
        <v>25696</v>
      </c>
      <c r="D35" s="62" t="s">
        <v>98</v>
      </c>
      <c r="E35" s="63" t="s">
        <v>124</v>
      </c>
      <c r="F35" s="93">
        <v>200</v>
      </c>
    </row>
    <row r="36" spans="1:6" ht="12.75">
      <c r="A36" s="91">
        <f t="shared" si="0"/>
        <v>28</v>
      </c>
      <c r="B36" s="52" t="s">
        <v>75</v>
      </c>
      <c r="C36" s="59">
        <v>25699</v>
      </c>
      <c r="D36" s="62" t="s">
        <v>125</v>
      </c>
      <c r="E36" s="63" t="s">
        <v>126</v>
      </c>
      <c r="F36" s="93">
        <v>100</v>
      </c>
    </row>
    <row r="37" spans="1:6" ht="12.75">
      <c r="A37" s="91">
        <f t="shared" si="0"/>
        <v>29</v>
      </c>
      <c r="B37" s="52" t="s">
        <v>75</v>
      </c>
      <c r="C37" s="59">
        <v>25694</v>
      </c>
      <c r="D37" s="62" t="s">
        <v>98</v>
      </c>
      <c r="E37" s="63" t="s">
        <v>127</v>
      </c>
      <c r="F37" s="93">
        <v>109.56</v>
      </c>
    </row>
    <row r="38" spans="1:6" ht="12.75">
      <c r="A38" s="91">
        <f t="shared" si="0"/>
        <v>30</v>
      </c>
      <c r="B38" s="52" t="s">
        <v>75</v>
      </c>
      <c r="C38" s="59">
        <v>25689</v>
      </c>
      <c r="D38" s="62" t="s">
        <v>100</v>
      </c>
      <c r="E38" s="63" t="s">
        <v>128</v>
      </c>
      <c r="F38" s="93">
        <v>1500</v>
      </c>
    </row>
    <row r="39" spans="1:6" ht="12.75">
      <c r="A39" s="91">
        <f t="shared" si="0"/>
        <v>31</v>
      </c>
      <c r="B39" s="52" t="s">
        <v>75</v>
      </c>
      <c r="C39" s="59">
        <v>25701</v>
      </c>
      <c r="D39" s="62" t="s">
        <v>125</v>
      </c>
      <c r="E39" s="63" t="s">
        <v>129</v>
      </c>
      <c r="F39" s="93">
        <v>50</v>
      </c>
    </row>
    <row r="40" spans="1:6" ht="12.75">
      <c r="A40" s="91">
        <f t="shared" si="0"/>
        <v>32</v>
      </c>
      <c r="B40" s="52" t="s">
        <v>75</v>
      </c>
      <c r="C40" s="59">
        <v>25693</v>
      </c>
      <c r="D40" s="62" t="s">
        <v>100</v>
      </c>
      <c r="E40" s="63" t="s">
        <v>130</v>
      </c>
      <c r="F40" s="93">
        <v>550</v>
      </c>
    </row>
    <row r="41" spans="1:6" ht="26.25">
      <c r="A41" s="91">
        <f t="shared" si="0"/>
        <v>33</v>
      </c>
      <c r="B41" s="52" t="s">
        <v>75</v>
      </c>
      <c r="C41" s="59">
        <v>25695</v>
      </c>
      <c r="D41" s="62" t="s">
        <v>98</v>
      </c>
      <c r="E41" s="63" t="s">
        <v>131</v>
      </c>
      <c r="F41" s="93">
        <v>2847.7</v>
      </c>
    </row>
    <row r="42" spans="1:6" ht="12.75">
      <c r="A42" s="91">
        <f t="shared" si="0"/>
        <v>34</v>
      </c>
      <c r="B42" s="52" t="s">
        <v>75</v>
      </c>
      <c r="C42" s="59">
        <v>25700</v>
      </c>
      <c r="D42" s="62" t="s">
        <v>125</v>
      </c>
      <c r="E42" s="63" t="s">
        <v>132</v>
      </c>
      <c r="F42" s="93">
        <v>100</v>
      </c>
    </row>
    <row r="43" spans="1:6" ht="12.75">
      <c r="A43" s="91">
        <f t="shared" si="0"/>
        <v>35</v>
      </c>
      <c r="B43" s="52" t="s">
        <v>75</v>
      </c>
      <c r="C43" s="59">
        <v>25698</v>
      </c>
      <c r="D43" s="62" t="s">
        <v>125</v>
      </c>
      <c r="E43" s="63" t="s">
        <v>133</v>
      </c>
      <c r="F43" s="93">
        <v>20</v>
      </c>
    </row>
    <row r="44" spans="1:6" ht="12.75">
      <c r="A44" s="91">
        <f t="shared" si="0"/>
        <v>36</v>
      </c>
      <c r="B44" s="52" t="s">
        <v>75</v>
      </c>
      <c r="C44" s="59">
        <v>25692</v>
      </c>
      <c r="D44" s="62" t="s">
        <v>100</v>
      </c>
      <c r="E44" s="63" t="s">
        <v>134</v>
      </c>
      <c r="F44" s="93">
        <v>630</v>
      </c>
    </row>
    <row r="45" spans="1:6" ht="12.75">
      <c r="A45" s="91">
        <f t="shared" si="0"/>
        <v>37</v>
      </c>
      <c r="B45" s="52" t="s">
        <v>75</v>
      </c>
      <c r="C45" s="59">
        <v>25241</v>
      </c>
      <c r="D45" s="62" t="s">
        <v>98</v>
      </c>
      <c r="E45" s="63" t="s">
        <v>135</v>
      </c>
      <c r="F45" s="93">
        <v>255.02</v>
      </c>
    </row>
    <row r="46" spans="1:6" ht="12.75">
      <c r="A46" s="91">
        <f t="shared" si="0"/>
        <v>38</v>
      </c>
      <c r="B46" s="52" t="s">
        <v>75</v>
      </c>
      <c r="C46" s="59">
        <v>25240</v>
      </c>
      <c r="D46" s="62" t="s">
        <v>98</v>
      </c>
      <c r="E46" s="63" t="s">
        <v>136</v>
      </c>
      <c r="F46" s="93">
        <v>225</v>
      </c>
    </row>
    <row r="47" spans="1:6" ht="12.75">
      <c r="A47" s="91">
        <f t="shared" si="0"/>
        <v>39</v>
      </c>
      <c r="B47" s="52" t="s">
        <v>75</v>
      </c>
      <c r="C47" s="59">
        <v>25684</v>
      </c>
      <c r="D47" s="62" t="s">
        <v>100</v>
      </c>
      <c r="E47" s="63" t="s">
        <v>137</v>
      </c>
      <c r="F47" s="93">
        <v>3750</v>
      </c>
    </row>
    <row r="48" spans="1:6" ht="12.75">
      <c r="A48" s="91">
        <f t="shared" si="0"/>
        <v>40</v>
      </c>
      <c r="B48" s="52" t="s">
        <v>75</v>
      </c>
      <c r="C48" s="59">
        <v>25685</v>
      </c>
      <c r="D48" s="62" t="s">
        <v>100</v>
      </c>
      <c r="E48" s="63" t="s">
        <v>138</v>
      </c>
      <c r="F48" s="93">
        <v>2000</v>
      </c>
    </row>
    <row r="49" spans="1:6" ht="12.75">
      <c r="A49" s="91">
        <f t="shared" si="0"/>
        <v>41</v>
      </c>
      <c r="B49" s="52" t="s">
        <v>75</v>
      </c>
      <c r="C49" s="59">
        <v>25686</v>
      </c>
      <c r="D49" s="62" t="s">
        <v>98</v>
      </c>
      <c r="E49" s="63" t="s">
        <v>139</v>
      </c>
      <c r="F49" s="93">
        <v>1550</v>
      </c>
    </row>
    <row r="50" spans="1:6" ht="26.25">
      <c r="A50" s="91">
        <f t="shared" si="0"/>
        <v>42</v>
      </c>
      <c r="B50" s="52" t="s">
        <v>75</v>
      </c>
      <c r="C50" s="59">
        <v>25702</v>
      </c>
      <c r="D50" s="62" t="s">
        <v>98</v>
      </c>
      <c r="E50" s="63" t="s">
        <v>140</v>
      </c>
      <c r="F50" s="93">
        <v>100.5</v>
      </c>
    </row>
    <row r="51" spans="1:6" ht="26.25">
      <c r="A51" s="91">
        <f t="shared" si="0"/>
        <v>43</v>
      </c>
      <c r="B51" s="52" t="s">
        <v>75</v>
      </c>
      <c r="C51" s="59">
        <v>25679</v>
      </c>
      <c r="D51" s="62" t="s">
        <v>98</v>
      </c>
      <c r="E51" s="63" t="s">
        <v>141</v>
      </c>
      <c r="F51" s="93">
        <v>6699.24</v>
      </c>
    </row>
    <row r="52" spans="1:6" ht="12.75">
      <c r="A52" s="91">
        <f t="shared" si="0"/>
        <v>44</v>
      </c>
      <c r="B52" s="52" t="s">
        <v>75</v>
      </c>
      <c r="C52" s="59">
        <v>25688</v>
      </c>
      <c r="D52" s="62" t="s">
        <v>100</v>
      </c>
      <c r="E52" s="63" t="s">
        <v>142</v>
      </c>
      <c r="F52" s="93">
        <v>4585</v>
      </c>
    </row>
    <row r="53" spans="1:6" ht="12.75">
      <c r="A53" s="91">
        <f t="shared" si="0"/>
        <v>45</v>
      </c>
      <c r="B53" s="52" t="s">
        <v>75</v>
      </c>
      <c r="C53" s="59">
        <v>25691</v>
      </c>
      <c r="D53" s="62" t="s">
        <v>100</v>
      </c>
      <c r="E53" s="63" t="s">
        <v>143</v>
      </c>
      <c r="F53" s="93">
        <v>600</v>
      </c>
    </row>
    <row r="54" spans="1:6" ht="12.75">
      <c r="A54" s="91">
        <f t="shared" si="0"/>
        <v>46</v>
      </c>
      <c r="B54" s="52" t="s">
        <v>75</v>
      </c>
      <c r="C54" s="59">
        <v>25687</v>
      </c>
      <c r="D54" s="62" t="s">
        <v>98</v>
      </c>
      <c r="E54" s="63" t="s">
        <v>144</v>
      </c>
      <c r="F54" s="93">
        <v>500</v>
      </c>
    </row>
    <row r="55" spans="1:6" ht="12.75">
      <c r="A55" s="91">
        <f t="shared" si="0"/>
        <v>47</v>
      </c>
      <c r="B55" s="52" t="s">
        <v>145</v>
      </c>
      <c r="C55" s="59">
        <v>25703</v>
      </c>
      <c r="D55" s="62" t="s">
        <v>98</v>
      </c>
      <c r="E55" s="63" t="s">
        <v>146</v>
      </c>
      <c r="F55" s="93">
        <v>6492</v>
      </c>
    </row>
    <row r="56" spans="1:6" ht="12.75">
      <c r="A56" s="91">
        <f t="shared" si="0"/>
        <v>48</v>
      </c>
      <c r="B56" s="52" t="s">
        <v>86</v>
      </c>
      <c r="C56" s="59">
        <v>2062</v>
      </c>
      <c r="D56" s="62" t="s">
        <v>98</v>
      </c>
      <c r="E56" s="63" t="s">
        <v>147</v>
      </c>
      <c r="F56" s="93">
        <v>637992.95</v>
      </c>
    </row>
    <row r="57" spans="1:6" ht="26.25">
      <c r="A57" s="91">
        <f t="shared" si="0"/>
        <v>49</v>
      </c>
      <c r="B57" s="52" t="s">
        <v>86</v>
      </c>
      <c r="C57" s="59">
        <v>25704</v>
      </c>
      <c r="D57" s="62" t="s">
        <v>98</v>
      </c>
      <c r="E57" s="63" t="s">
        <v>148</v>
      </c>
      <c r="F57" s="93">
        <v>84.49</v>
      </c>
    </row>
    <row r="58" spans="1:6" ht="26.25">
      <c r="A58" s="91">
        <f t="shared" si="0"/>
        <v>50</v>
      </c>
      <c r="B58" s="52" t="s">
        <v>86</v>
      </c>
      <c r="C58" s="59">
        <v>25705</v>
      </c>
      <c r="D58" s="62" t="s">
        <v>98</v>
      </c>
      <c r="E58" s="63" t="s">
        <v>149</v>
      </c>
      <c r="F58" s="93">
        <v>32</v>
      </c>
    </row>
    <row r="59" spans="1:6" ht="12.75">
      <c r="A59" s="91">
        <f t="shared" si="0"/>
        <v>51</v>
      </c>
      <c r="B59" s="52" t="s">
        <v>86</v>
      </c>
      <c r="C59" s="59">
        <v>25706</v>
      </c>
      <c r="D59" s="62" t="s">
        <v>100</v>
      </c>
      <c r="E59" s="63" t="s">
        <v>150</v>
      </c>
      <c r="F59" s="93">
        <v>1200</v>
      </c>
    </row>
    <row r="60" spans="1:6" ht="12.75">
      <c r="A60" s="91">
        <f t="shared" si="0"/>
        <v>52</v>
      </c>
      <c r="B60" s="52" t="s">
        <v>86</v>
      </c>
      <c r="C60" s="59">
        <v>25721</v>
      </c>
      <c r="D60" s="62" t="s">
        <v>98</v>
      </c>
      <c r="E60" s="63" t="s">
        <v>151</v>
      </c>
      <c r="F60" s="93">
        <v>200</v>
      </c>
    </row>
    <row r="61" spans="1:6" ht="12.75">
      <c r="A61" s="91">
        <f t="shared" si="0"/>
        <v>53</v>
      </c>
      <c r="B61" s="52" t="s">
        <v>86</v>
      </c>
      <c r="C61" s="59">
        <v>25708</v>
      </c>
      <c r="D61" s="62" t="s">
        <v>98</v>
      </c>
      <c r="E61" s="63" t="s">
        <v>152</v>
      </c>
      <c r="F61" s="93">
        <v>300</v>
      </c>
    </row>
    <row r="62" spans="1:6" ht="26.25">
      <c r="A62" s="91">
        <f t="shared" si="0"/>
        <v>54</v>
      </c>
      <c r="B62" s="52" t="s">
        <v>86</v>
      </c>
      <c r="C62" s="59">
        <v>25707</v>
      </c>
      <c r="D62" s="62" t="s">
        <v>98</v>
      </c>
      <c r="E62" s="63" t="s">
        <v>153</v>
      </c>
      <c r="F62" s="93">
        <v>6220</v>
      </c>
    </row>
    <row r="63" spans="1:6" ht="12.75">
      <c r="A63" s="91">
        <f t="shared" si="0"/>
        <v>55</v>
      </c>
      <c r="B63" s="64">
        <v>43164</v>
      </c>
      <c r="C63" s="59">
        <v>25681</v>
      </c>
      <c r="D63" s="65" t="s">
        <v>154</v>
      </c>
      <c r="E63" s="66" t="s">
        <v>155</v>
      </c>
      <c r="F63" s="94">
        <v>755</v>
      </c>
    </row>
    <row r="64" spans="1:6" ht="12.75">
      <c r="A64" s="91">
        <f t="shared" si="0"/>
        <v>56</v>
      </c>
      <c r="B64" s="64">
        <v>43164</v>
      </c>
      <c r="C64" s="59">
        <v>25682</v>
      </c>
      <c r="D64" s="65" t="s">
        <v>154</v>
      </c>
      <c r="E64" s="66" t="s">
        <v>156</v>
      </c>
      <c r="F64" s="94">
        <v>800</v>
      </c>
    </row>
    <row r="65" spans="1:6" ht="12.75">
      <c r="A65" s="91">
        <f t="shared" si="0"/>
        <v>57</v>
      </c>
      <c r="B65" s="64">
        <v>43168</v>
      </c>
      <c r="C65" s="59">
        <v>25709</v>
      </c>
      <c r="D65" s="67" t="s">
        <v>154</v>
      </c>
      <c r="E65" s="66" t="s">
        <v>157</v>
      </c>
      <c r="F65" s="94">
        <v>900</v>
      </c>
    </row>
    <row r="66" spans="1:6" ht="13.5" thickBot="1">
      <c r="A66" s="95" t="s">
        <v>7</v>
      </c>
      <c r="B66" s="96"/>
      <c r="C66" s="97"/>
      <c r="D66" s="98"/>
      <c r="E66" s="99"/>
      <c r="F66" s="100">
        <f>SUM(F9:F65)</f>
        <v>774892.96</v>
      </c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E5" sqref="E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16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17</v>
      </c>
      <c r="B3" s="7"/>
      <c r="C3" s="5"/>
      <c r="D3" s="7"/>
      <c r="E3" s="8"/>
      <c r="F3" s="5"/>
    </row>
    <row r="4" spans="1:6" ht="12.75">
      <c r="A4" s="11" t="s">
        <v>22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13" t="s">
        <v>23</v>
      </c>
      <c r="D6" s="7" t="str">
        <f>personal!G6</f>
        <v>5-9 martie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25" t="s">
        <v>9</v>
      </c>
      <c r="B8" s="26" t="s">
        <v>10</v>
      </c>
      <c r="C8" s="27" t="s">
        <v>11</v>
      </c>
      <c r="D8" s="26" t="s">
        <v>19</v>
      </c>
      <c r="E8" s="26" t="s">
        <v>20</v>
      </c>
      <c r="F8" s="29" t="s">
        <v>21</v>
      </c>
    </row>
    <row r="9" spans="1:6" ht="13.5">
      <c r="A9" s="101">
        <v>1</v>
      </c>
      <c r="B9" s="54">
        <v>43165</v>
      </c>
      <c r="C9" s="53">
        <v>10198</v>
      </c>
      <c r="D9" s="53" t="s">
        <v>98</v>
      </c>
      <c r="E9" s="68" t="s">
        <v>158</v>
      </c>
      <c r="F9" s="102">
        <v>11113.67</v>
      </c>
    </row>
    <row r="10" spans="1:6" ht="13.5">
      <c r="A10" s="101">
        <v>2</v>
      </c>
      <c r="B10" s="54">
        <v>43168</v>
      </c>
      <c r="C10" s="53">
        <v>25712</v>
      </c>
      <c r="D10" s="53" t="s">
        <v>98</v>
      </c>
      <c r="E10" s="68" t="s">
        <v>159</v>
      </c>
      <c r="F10" s="102">
        <v>13977.6</v>
      </c>
    </row>
    <row r="11" spans="1:6" ht="13.5">
      <c r="A11" s="101">
        <v>3</v>
      </c>
      <c r="B11" s="54">
        <v>43168</v>
      </c>
      <c r="C11" s="53">
        <v>25710</v>
      </c>
      <c r="D11" s="53" t="s">
        <v>100</v>
      </c>
      <c r="E11" s="68" t="s">
        <v>159</v>
      </c>
      <c r="F11" s="102">
        <v>13977.6</v>
      </c>
    </row>
    <row r="12" spans="1:6" ht="13.5">
      <c r="A12" s="101">
        <v>4</v>
      </c>
      <c r="B12" s="54">
        <v>43168</v>
      </c>
      <c r="C12" s="53">
        <v>25711</v>
      </c>
      <c r="D12" s="53" t="s">
        <v>100</v>
      </c>
      <c r="E12" s="68" t="s">
        <v>159</v>
      </c>
      <c r="F12" s="102">
        <v>13977.6</v>
      </c>
    </row>
    <row r="13" spans="1:256" ht="13.5">
      <c r="A13" s="101">
        <v>5</v>
      </c>
      <c r="B13" s="54">
        <v>43168</v>
      </c>
      <c r="C13" s="53">
        <v>25718</v>
      </c>
      <c r="D13" s="53" t="s">
        <v>100</v>
      </c>
      <c r="E13" s="68" t="s">
        <v>159</v>
      </c>
      <c r="F13" s="102">
        <v>23296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01">
        <v>6</v>
      </c>
      <c r="B14" s="54">
        <v>43168</v>
      </c>
      <c r="C14" s="53">
        <v>25716</v>
      </c>
      <c r="D14" s="53" t="s">
        <v>100</v>
      </c>
      <c r="E14" s="68" t="s">
        <v>159</v>
      </c>
      <c r="F14" s="102">
        <v>13977.6</v>
      </c>
    </row>
    <row r="15" spans="1:6" ht="13.5">
      <c r="A15" s="101">
        <v>7</v>
      </c>
      <c r="B15" s="54">
        <v>43168</v>
      </c>
      <c r="C15" s="53">
        <v>25715</v>
      </c>
      <c r="D15" s="53" t="s">
        <v>100</v>
      </c>
      <c r="E15" s="68" t="s">
        <v>159</v>
      </c>
      <c r="F15" s="102">
        <v>13977.6</v>
      </c>
    </row>
    <row r="16" spans="1:6" ht="13.5">
      <c r="A16" s="101">
        <v>8</v>
      </c>
      <c r="B16" s="54">
        <v>43168</v>
      </c>
      <c r="C16" s="53">
        <v>25717</v>
      </c>
      <c r="D16" s="53" t="s">
        <v>100</v>
      </c>
      <c r="E16" s="68" t="s">
        <v>159</v>
      </c>
      <c r="F16" s="102">
        <v>23296</v>
      </c>
    </row>
    <row r="17" spans="1:6" ht="13.5">
      <c r="A17" s="101">
        <v>9</v>
      </c>
      <c r="B17" s="54">
        <v>43168</v>
      </c>
      <c r="C17" s="53">
        <v>25714</v>
      </c>
      <c r="D17" s="53" t="s">
        <v>100</v>
      </c>
      <c r="E17" s="68" t="s">
        <v>159</v>
      </c>
      <c r="F17" s="102">
        <v>13977.6</v>
      </c>
    </row>
    <row r="18" spans="1:6" ht="13.5">
      <c r="A18" s="101">
        <v>10</v>
      </c>
      <c r="B18" s="54">
        <v>43168</v>
      </c>
      <c r="C18" s="53">
        <v>2063</v>
      </c>
      <c r="D18" s="53" t="s">
        <v>160</v>
      </c>
      <c r="E18" s="68" t="s">
        <v>161</v>
      </c>
      <c r="F18" s="102">
        <v>368611</v>
      </c>
    </row>
    <row r="19" spans="1:6" ht="13.5">
      <c r="A19" s="101">
        <v>11</v>
      </c>
      <c r="B19" s="54">
        <v>43168</v>
      </c>
      <c r="C19" s="53">
        <v>25713</v>
      </c>
      <c r="D19" s="53" t="s">
        <v>100</v>
      </c>
      <c r="E19" s="68" t="s">
        <v>159</v>
      </c>
      <c r="F19" s="102">
        <v>13977.6</v>
      </c>
    </row>
    <row r="20" spans="1:6" ht="14.25" thickBot="1">
      <c r="A20" s="103" t="s">
        <v>7</v>
      </c>
      <c r="B20" s="104"/>
      <c r="C20" s="104"/>
      <c r="D20" s="104"/>
      <c r="E20" s="105"/>
      <c r="F20" s="106">
        <f>SUM(F9:F19)</f>
        <v>524159.87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2018-03-14T07:23:18Z</cp:lastPrinted>
  <dcterms:created xsi:type="dcterms:W3CDTF">2016-01-19T13:06:09Z</dcterms:created>
  <dcterms:modified xsi:type="dcterms:W3CDTF">2018-03-14T07:25:09Z</dcterms:modified>
  <cp:category/>
  <cp:version/>
  <cp:contentType/>
  <cp:contentStatus/>
</cp:coreProperties>
</file>