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0"/>
  </bookViews>
  <sheets>
    <sheet name="personal" sheetId="1" r:id="rId1"/>
    <sheet name="materiale" sheetId="2" r:id="rId2"/>
    <sheet name="juridice" sheetId="3" r:id="rId3"/>
    <sheet name="despagubiri" sheetId="4" r:id="rId4"/>
  </sheets>
  <definedNames/>
  <calcPr fullCalcOnLoad="1"/>
</workbook>
</file>

<file path=xl/sharedStrings.xml><?xml version="1.0" encoding="utf-8"?>
<sst xmlns="http://schemas.openxmlformats.org/spreadsheetml/2006/main" count="511" uniqueCount="150">
  <si>
    <t>MINISTERUL  FINANTELOR  PUBLICE</t>
  </si>
  <si>
    <t xml:space="preserve">CAP 51 01 "AUTORITATI PUBLICE SI ACTIUNI EXTERNE" </t>
  </si>
  <si>
    <t>TITL. 10 "CHELTUIELI DE PERSONAL"</t>
  </si>
  <si>
    <t>LUNA</t>
  </si>
  <si>
    <t>Ziua</t>
  </si>
  <si>
    <t xml:space="preserve">SUMA </t>
  </si>
  <si>
    <t>EXPLICATII</t>
  </si>
  <si>
    <t>TOTAL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</si>
  <si>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</si>
  <si>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</si>
  <si>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</si>
  <si>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</si>
  <si>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</si>
  <si>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</si>
  <si>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</si>
  <si>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</si>
  <si>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</si>
  <si>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</si>
  <si>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</si>
  <si>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</si>
  <si>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</si>
  <si>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</si>
  <si>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</si>
  <si>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Subtotal 10.01.01</t>
  </si>
  <si>
    <t>10.01.01</t>
  </si>
  <si>
    <t>februarie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</si>
  <si>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</si>
  <si>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</si>
  <si>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</si>
  <si>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</si>
  <si>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</si>
  <si>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</si>
  <si>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</si>
  <si>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</si>
  <si>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</si>
  <si>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</si>
  <si>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</si>
  <si>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</si>
  <si>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</si>
  <si>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</si>
  <si>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</si>
  <si>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</si>
  <si>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</si>
  <si>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</si>
  <si>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</si>
  <si>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</si>
  <si>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</si>
  <si>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</si>
  <si>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</si>
  <si>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</si>
  <si>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</si>
  <si>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</si>
  <si>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</si>
  <si>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</si>
  <si>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</si>
  <si>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24-28 februarie 2020</t>
  </si>
  <si>
    <t>24,02,2020</t>
  </si>
  <si>
    <t>pf</t>
  </si>
  <si>
    <t>ch deplasare</t>
  </si>
  <si>
    <t>25,02,2020</t>
  </si>
  <si>
    <t>bs</t>
  </si>
  <si>
    <t>tva refinitiv</t>
  </si>
  <si>
    <t>tva bloomberg</t>
  </si>
  <si>
    <t>tva swift</t>
  </si>
  <si>
    <t>impozit redeventa swift</t>
  </si>
  <si>
    <t>tva linklaters</t>
  </si>
  <si>
    <t>mae</t>
  </si>
  <si>
    <t>taxa pasaport</t>
  </si>
  <si>
    <t>26,02,2020</t>
  </si>
  <si>
    <t>cn posta romana</t>
  </si>
  <si>
    <t>servicii postale</t>
  </si>
  <si>
    <t>penalitati</t>
  </si>
  <si>
    <t>mfp</t>
  </si>
  <si>
    <t>alimentare refinitiv</t>
  </si>
  <si>
    <t>alimentare swift</t>
  </si>
  <si>
    <t>alimentare bloomberg</t>
  </si>
  <si>
    <t>xerox echip</t>
  </si>
  <si>
    <t>servicii distrugere plicuri</t>
  </si>
  <si>
    <t>alimentare linklaters</t>
  </si>
  <si>
    <t>manpres</t>
  </si>
  <si>
    <t>abonament</t>
  </si>
  <si>
    <t>monitorul</t>
  </si>
  <si>
    <t>publicare</t>
  </si>
  <si>
    <t>27,02,2020</t>
  </si>
  <si>
    <t>heliosoly</t>
  </si>
  <si>
    <t>servicii legatorie</t>
  </si>
  <si>
    <t xml:space="preserve">servicii </t>
  </si>
  <si>
    <t>lidle com</t>
  </si>
  <si>
    <t>servicii verif stingatoare</t>
  </si>
  <si>
    <t>danco</t>
  </si>
  <si>
    <t>bilet avion</t>
  </si>
  <si>
    <t>travel time</t>
  </si>
  <si>
    <t>olimpic international</t>
  </si>
  <si>
    <t>28,02,2020</t>
  </si>
  <si>
    <t>dns birotica</t>
  </si>
  <si>
    <t>tehnica calcul</t>
  </si>
  <si>
    <t>digisign</t>
  </si>
  <si>
    <t>clean prest</t>
  </si>
  <si>
    <t>mentenanta</t>
  </si>
  <si>
    <t>rolf card</t>
  </si>
  <si>
    <t xml:space="preserve">cartele </t>
  </si>
  <si>
    <t>service ciclop</t>
  </si>
  <si>
    <t>reparatii auto</t>
  </si>
  <si>
    <t>kit semnatura</t>
  </si>
  <si>
    <t>handelsgruppe</t>
  </si>
  <si>
    <t>cn aeroporturi bucuresti</t>
  </si>
  <si>
    <t>servicii protocol</t>
  </si>
  <si>
    <t>inter broker</t>
  </si>
  <si>
    <t>servicii asigurari</t>
  </si>
  <si>
    <t>reglare comision</t>
  </si>
  <si>
    <t>produse protocol</t>
  </si>
  <si>
    <t>24.02.2020</t>
  </si>
  <si>
    <t>BIROU EXPERTIZE</t>
  </si>
  <si>
    <t>onorariu expert dosar 1813/283/2019</t>
  </si>
  <si>
    <t>25.02.2020</t>
  </si>
  <si>
    <t>onorariu expert dosar 10344/311/2017</t>
  </si>
  <si>
    <t>onorariu expert dosar 4979/258/2018</t>
  </si>
  <si>
    <t>26.02.2020</t>
  </si>
  <si>
    <t>onorariu expert dosar 4018/254/2019</t>
  </si>
  <si>
    <t>ch deplasare expert dosar 4018/254/2019</t>
  </si>
  <si>
    <t>onorariu expert dosar 787/107/2019</t>
  </si>
  <si>
    <t>27.02.2020</t>
  </si>
  <si>
    <t>onorariu expert dosar 9198/1748/2019</t>
  </si>
  <si>
    <t>onorariu expert dosar 8089/176/2011</t>
  </si>
  <si>
    <t>onorariu expert dosar 1926/322/2019</t>
  </si>
  <si>
    <t>28.02.2020</t>
  </si>
  <si>
    <t>onorariu expert dosar 2761/305/2019</t>
  </si>
  <si>
    <t>onorariu expert dosar 359/64/2019</t>
  </si>
  <si>
    <t>onorariu expert dosar 14365/197/2019</t>
  </si>
  <si>
    <t xml:space="preserve">  PERSOANA JURIDICA</t>
  </si>
  <si>
    <t>poprire DE 128/2019</t>
  </si>
  <si>
    <t>PERSOANA FIZICA</t>
  </si>
  <si>
    <t>dobanda legala penalizatoare af dosar 569/306/2017</t>
  </si>
  <si>
    <t>despagubire CEDO</t>
  </si>
  <si>
    <t>PERSOANA JURIDICA</t>
  </si>
  <si>
    <t>despagubire dosar 3106/115/2017 DE 47/2019</t>
  </si>
  <si>
    <t>MFP</t>
  </si>
  <si>
    <t>alimentare cont BT – comisioane popriri</t>
  </si>
  <si>
    <t>BUGET DE STAT</t>
  </si>
  <si>
    <t xml:space="preserve">cheltuieli judiciare </t>
  </si>
  <si>
    <t xml:space="preserve">cheltuieli judecata </t>
  </si>
  <si>
    <t>onorariu curator</t>
  </si>
  <si>
    <t>cheltuieli executare</t>
  </si>
  <si>
    <t>cheltuieli judecata si executare</t>
  </si>
  <si>
    <t>cheltuieli fotocopiere</t>
  </si>
  <si>
    <t>plata TVA pt facturi reprez. juridica</t>
  </si>
  <si>
    <t>alimentare cont BT</t>
  </si>
  <si>
    <t>alimentare cont BT plata fact juridice</t>
  </si>
  <si>
    <t>plata fact chelt juridice</t>
  </si>
  <si>
    <t>alimentare cont BT plata chelt judecata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</si>
</sst>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#,###.00"/>
    <numFmt numFmtId="169" formatCode="[$-418]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indexed="8"/>
      <name val="Arial1"/>
      <family val="0"/>
    </font>
    <font>
      <b/>
      <sz val="11"/>
      <color indexed="8"/>
      <name val="Arial1"/>
      <family val="0"/>
    </font>
    <font>
      <sz val="10"/>
      <color indexed="8"/>
      <name val="Arial1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Liberation Sans"/>
      <family val="2"/>
    </font>
    <font>
      <b/>
      <sz val="10"/>
      <color indexed="8"/>
      <name val="Arial"/>
      <family val="2"/>
    </font>
    <font>
      <b/>
      <sz val="10"/>
      <color indexed="8"/>
      <name val="Liberation Sans1"/>
      <family val="0"/>
    </font>
    <font>
      <sz val="11"/>
      <color rgb="FF000000"/>
      <name val="Arial1"/>
      <family val="0"/>
    </font>
    <font>
      <b/>
      <sz val="11"/>
      <color rgb="FF000000"/>
      <name val="Arial1"/>
      <family val="0"/>
    </font>
    <font>
      <sz val="10"/>
      <color rgb="FF000000"/>
      <name val="Arial1"/>
      <family val="0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0"/>
      <color rgb="FF000000"/>
      <name val="Liberation Sans"/>
      <family val="2"/>
    </font>
    <font>
      <sz val="10"/>
      <color rgb="FF000000"/>
      <name val="Arial"/>
      <family val="2"/>
    </font>
    <font>
      <b/>
      <sz val="10"/>
      <color rgb="FF000000"/>
      <name val="Liberation Sans1"/>
      <family val="0"/>
    </font>
    <font>
      <b/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0" fillId="0" borderId="0" xfId="62">
      <alignment/>
      <protection/>
    </xf>
    <xf numFmtId="0" fontId="19" fillId="0" borderId="0" xfId="59" applyFont="1">
      <alignment/>
      <protection/>
    </xf>
    <xf numFmtId="0" fontId="19" fillId="0" borderId="0" xfId="62" applyFont="1">
      <alignment/>
      <protection/>
    </xf>
    <xf numFmtId="0" fontId="0" fillId="0" borderId="0" xfId="62" applyBorder="1">
      <alignment/>
      <protection/>
    </xf>
    <xf numFmtId="49" fontId="19" fillId="0" borderId="0" xfId="62" applyNumberFormat="1" applyFont="1">
      <alignment/>
      <protection/>
    </xf>
    <xf numFmtId="0" fontId="0" fillId="0" borderId="0" xfId="60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0" fillId="0" borderId="10" xfId="0" applyBorder="1" applyAlignment="1">
      <alignment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/>
    </xf>
    <xf numFmtId="0" fontId="19" fillId="0" borderId="13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4" xfId="62" applyFont="1" applyBorder="1" applyAlignment="1">
      <alignment horizontal="center" vertical="center" wrapText="1"/>
      <protection/>
    </xf>
    <xf numFmtId="0" fontId="19" fillId="0" borderId="15" xfId="59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19" fillId="0" borderId="16" xfId="0" applyFont="1" applyBorder="1" applyAlignment="1">
      <alignment horizontal="center"/>
    </xf>
    <xf numFmtId="168" fontId="0" fillId="0" borderId="16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168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8" fontId="0" fillId="0" borderId="17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168" fontId="0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168" fontId="0" fillId="0" borderId="21" xfId="0" applyNumberFormat="1" applyFont="1" applyBorder="1" applyAlignment="1">
      <alignment/>
    </xf>
    <xf numFmtId="0" fontId="0" fillId="0" borderId="22" xfId="0" applyBorder="1" applyAlignment="1">
      <alignment/>
    </xf>
    <xf numFmtId="4" fontId="0" fillId="0" borderId="22" xfId="0" applyNumberFormat="1" applyBorder="1" applyAlignment="1">
      <alignment/>
    </xf>
    <xf numFmtId="0" fontId="0" fillId="0" borderId="23" xfId="0" applyBorder="1" applyAlignment="1">
      <alignment/>
    </xf>
    <xf numFmtId="168" fontId="0" fillId="0" borderId="24" xfId="0" applyNumberFormat="1" applyFont="1" applyBorder="1" applyAlignment="1">
      <alignment/>
    </xf>
    <xf numFmtId="0" fontId="0" fillId="0" borderId="21" xfId="0" applyBorder="1" applyAlignment="1">
      <alignment/>
    </xf>
    <xf numFmtId="0" fontId="0" fillId="0" borderId="25" xfId="0" applyFont="1" applyBorder="1" applyAlignment="1">
      <alignment horizontal="left"/>
    </xf>
    <xf numFmtId="0" fontId="19" fillId="0" borderId="26" xfId="0" applyFont="1" applyBorder="1" applyAlignment="1">
      <alignment horizontal="center"/>
    </xf>
    <xf numFmtId="14" fontId="19" fillId="0" borderId="25" xfId="0" applyNumberFormat="1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19" fillId="0" borderId="25" xfId="0" applyFont="1" applyBorder="1" applyAlignment="1">
      <alignment/>
    </xf>
    <xf numFmtId="0" fontId="19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0" borderId="31" xfId="0" applyFont="1" applyBorder="1" applyAlignment="1">
      <alignment/>
    </xf>
    <xf numFmtId="3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/>
    </xf>
    <xf numFmtId="0" fontId="19" fillId="0" borderId="35" xfId="0" applyFont="1" applyBorder="1" applyAlignment="1">
      <alignment/>
    </xf>
    <xf numFmtId="0" fontId="0" fillId="0" borderId="27" xfId="0" applyBorder="1" applyAlignment="1">
      <alignment/>
    </xf>
    <xf numFmtId="3" fontId="0" fillId="0" borderId="28" xfId="0" applyNumberFormat="1" applyFont="1" applyBorder="1" applyAlignment="1">
      <alignment/>
    </xf>
    <xf numFmtId="14" fontId="19" fillId="0" borderId="25" xfId="0" applyNumberFormat="1" applyFont="1" applyBorder="1" applyAlignment="1">
      <alignment horizontal="left"/>
    </xf>
    <xf numFmtId="0" fontId="19" fillId="0" borderId="34" xfId="0" applyFont="1" applyBorder="1" applyAlignment="1">
      <alignment/>
    </xf>
    <xf numFmtId="0" fontId="0" fillId="0" borderId="36" xfId="0" applyFont="1" applyBorder="1" applyAlignment="1">
      <alignment/>
    </xf>
    <xf numFmtId="14" fontId="19" fillId="0" borderId="34" xfId="0" applyNumberFormat="1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168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164" fontId="0" fillId="0" borderId="33" xfId="42" applyFont="1" applyFill="1" applyBorder="1" applyAlignment="1" applyProtection="1">
      <alignment/>
      <protection/>
    </xf>
    <xf numFmtId="164" fontId="0" fillId="0" borderId="26" xfId="42" applyFont="1" applyFill="1" applyBorder="1" applyAlignment="1" applyProtection="1">
      <alignment/>
      <protection/>
    </xf>
    <xf numFmtId="164" fontId="0" fillId="0" borderId="30" xfId="42" applyFont="1" applyFill="1" applyBorder="1" applyAlignment="1" applyProtection="1">
      <alignment/>
      <protection/>
    </xf>
    <xf numFmtId="164" fontId="0" fillId="0" borderId="32" xfId="42" applyFont="1" applyFill="1" applyBorder="1" applyAlignment="1" applyProtection="1">
      <alignment/>
      <protection/>
    </xf>
    <xf numFmtId="0" fontId="19" fillId="0" borderId="40" xfId="0" applyFont="1" applyBorder="1" applyAlignment="1">
      <alignment horizontal="right"/>
    </xf>
    <xf numFmtId="164" fontId="19" fillId="0" borderId="41" xfId="42" applyFont="1" applyFill="1" applyBorder="1" applyAlignment="1" applyProtection="1">
      <alignment/>
      <protection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14" fontId="0" fillId="0" borderId="42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4" fontId="0" fillId="0" borderId="43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14" fontId="0" fillId="0" borderId="20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4" xfId="0" applyBorder="1" applyAlignment="1">
      <alignment horizontal="center"/>
    </xf>
    <xf numFmtId="14" fontId="0" fillId="0" borderId="45" xfId="0" applyNumberFormat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28" fillId="0" borderId="46" xfId="59" applyFont="1" applyFill="1" applyBorder="1" applyAlignment="1">
      <alignment horizontal="center"/>
      <protection/>
    </xf>
    <xf numFmtId="167" fontId="28" fillId="0" borderId="46" xfId="59" applyNumberFormat="1" applyFont="1" applyFill="1" applyBorder="1" applyAlignment="1">
      <alignment horizontal="center"/>
      <protection/>
    </xf>
    <xf numFmtId="0" fontId="28" fillId="0" borderId="46" xfId="0" applyFont="1" applyBorder="1" applyAlignment="1">
      <alignment/>
    </xf>
    <xf numFmtId="0" fontId="28" fillId="0" borderId="47" xfId="59" applyFont="1" applyFill="1" applyBorder="1" applyAlignment="1">
      <alignment horizontal="center"/>
      <protection/>
    </xf>
    <xf numFmtId="167" fontId="28" fillId="0" borderId="47" xfId="59" applyNumberFormat="1" applyFont="1" applyFill="1" applyBorder="1" applyAlignment="1">
      <alignment horizontal="center"/>
      <protection/>
    </xf>
    <xf numFmtId="0" fontId="28" fillId="0" borderId="47" xfId="0" applyFont="1" applyBorder="1" applyAlignment="1">
      <alignment/>
    </xf>
    <xf numFmtId="0" fontId="29" fillId="0" borderId="48" xfId="61" applyFont="1" applyFill="1" applyBorder="1" applyAlignment="1">
      <alignment/>
      <protection/>
    </xf>
    <xf numFmtId="0" fontId="30" fillId="0" borderId="49" xfId="61" applyFont="1" applyFill="1" applyBorder="1" applyAlignment="1">
      <alignment/>
      <protection/>
    </xf>
    <xf numFmtId="0" fontId="28" fillId="0" borderId="49" xfId="0" applyFont="1" applyBorder="1" applyAlignment="1">
      <alignment/>
    </xf>
    <xf numFmtId="169" fontId="31" fillId="0" borderId="50" xfId="61" applyNumberFormat="1" applyFont="1" applyFill="1" applyBorder="1" applyAlignment="1">
      <alignment horizontal="right"/>
      <protection/>
    </xf>
    <xf numFmtId="0" fontId="28" fillId="0" borderId="51" xfId="59" applyFont="1" applyFill="1" applyBorder="1" applyAlignment="1">
      <alignment horizontal="center"/>
      <protection/>
    </xf>
    <xf numFmtId="169" fontId="32" fillId="0" borderId="52" xfId="0" applyNumberFormat="1" applyFont="1" applyBorder="1" applyAlignment="1">
      <alignment/>
    </xf>
    <xf numFmtId="0" fontId="28" fillId="0" borderId="53" xfId="59" applyFont="1" applyFill="1" applyBorder="1" applyAlignment="1">
      <alignment horizontal="center"/>
      <protection/>
    </xf>
    <xf numFmtId="169" fontId="32" fillId="0" borderId="54" xfId="0" applyNumberFormat="1" applyFont="1" applyBorder="1" applyAlignment="1">
      <alignment/>
    </xf>
    <xf numFmtId="14" fontId="33" fillId="0" borderId="55" xfId="0" applyNumberFormat="1" applyFont="1" applyBorder="1" applyAlignment="1">
      <alignment horizontal="center" vertical="center" wrapText="1"/>
    </xf>
    <xf numFmtId="0" fontId="33" fillId="0" borderId="55" xfId="0" applyFont="1" applyBorder="1" applyAlignment="1">
      <alignment horizontal="center" vertical="center" wrapText="1"/>
    </xf>
    <xf numFmtId="0" fontId="33" fillId="0" borderId="55" xfId="0" applyFont="1" applyBorder="1" applyAlignment="1">
      <alignment horizontal="left" vertical="center" wrapText="1"/>
    </xf>
    <xf numFmtId="0" fontId="33" fillId="0" borderId="55" xfId="0" applyFont="1" applyBorder="1" applyAlignment="1">
      <alignment horizontal="center" wrapText="1"/>
    </xf>
    <xf numFmtId="43" fontId="33" fillId="0" borderId="36" xfId="0" applyNumberFormat="1" applyFont="1" applyBorder="1" applyAlignment="1">
      <alignment horizontal="right" vertical="center" wrapText="1"/>
    </xf>
    <xf numFmtId="14" fontId="33" fillId="0" borderId="56" xfId="0" applyNumberFormat="1" applyFont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56" xfId="0" applyFont="1" applyBorder="1" applyAlignment="1">
      <alignment horizontal="left" vertical="center" wrapText="1"/>
    </xf>
    <xf numFmtId="43" fontId="33" fillId="0" borderId="57" xfId="0" applyNumberFormat="1" applyFont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left" vertical="center" wrapText="1"/>
    </xf>
    <xf numFmtId="4" fontId="36" fillId="0" borderId="15" xfId="0" applyNumberFormat="1" applyFont="1" applyBorder="1" applyAlignment="1">
      <alignment horizontal="right" vertical="center" wrapText="1"/>
    </xf>
    <xf numFmtId="0" fontId="0" fillId="0" borderId="0" xfId="62" applyFont="1">
      <alignment/>
      <protection/>
    </xf>
    <xf numFmtId="0" fontId="0" fillId="0" borderId="0" xfId="59" applyFont="1">
      <alignment/>
      <protection/>
    </xf>
    <xf numFmtId="0" fontId="0" fillId="0" borderId="0" xfId="62" applyFont="1" applyBorder="1">
      <alignment/>
      <protection/>
    </xf>
    <xf numFmtId="0" fontId="30" fillId="0" borderId="53" xfId="62" applyFont="1" applyFill="1" applyBorder="1" applyAlignment="1">
      <alignment horizontal="center"/>
      <protection/>
    </xf>
    <xf numFmtId="0" fontId="0" fillId="0" borderId="4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59" xfId="0" applyFont="1" applyBorder="1" applyAlignment="1">
      <alignment horizontal="justify"/>
    </xf>
    <xf numFmtId="169" fontId="30" fillId="0" borderId="54" xfId="0" applyNumberFormat="1" applyFont="1" applyBorder="1" applyAlignment="1">
      <alignment/>
    </xf>
    <xf numFmtId="0" fontId="30" fillId="0" borderId="60" xfId="62" applyFont="1" applyFill="1" applyBorder="1" applyAlignment="1">
      <alignment horizontal="center"/>
      <protection/>
    </xf>
    <xf numFmtId="0" fontId="0" fillId="0" borderId="55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5" xfId="0" applyFont="1" applyBorder="1" applyAlignment="1">
      <alignment horizontal="justify"/>
    </xf>
    <xf numFmtId="169" fontId="30" fillId="0" borderId="36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61" xfId="62" applyFont="1" applyFill="1" applyBorder="1" applyAlignment="1">
      <alignment horizontal="center"/>
      <protection/>
    </xf>
    <xf numFmtId="0" fontId="0" fillId="0" borderId="13" xfId="59" applyFon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53"/>
  <sheetViews>
    <sheetView tabSelected="1" zoomScalePageLayoutView="0" workbookViewId="0" topLeftCell="C1">
      <selection activeCell="L12" sqref="L12"/>
    </sheetView>
  </sheetViews>
  <sheetFormatPr defaultColWidth="9.140625" defaultRowHeight="12.75"/>
  <cols>
    <col min="1" max="2" width="0" style="0" hidden="1" customWidth="1"/>
    <col min="3" max="3" width="16.421875" style="0" customWidth="1"/>
    <col min="4" max="4" width="13.421875" style="0" customWidth="1"/>
    <col min="5" max="5" width="8.28125" style="0" customWidth="1"/>
    <col min="6" max="6" width="21.140625" style="0" customWidth="1"/>
    <col min="7" max="7" width="23.2812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8" ht="12.75">
      <c r="C4" s="1" t="s">
        <v>2</v>
      </c>
      <c r="D4" s="1"/>
      <c r="E4" s="1"/>
      <c r="F4" s="1"/>
      <c r="H4" s="2"/>
    </row>
    <row r="5" spans="3:8" ht="12.75">
      <c r="C5" s="1"/>
      <c r="D5" s="3"/>
      <c r="E5" s="1"/>
      <c r="F5" s="4"/>
      <c r="H5" s="2"/>
    </row>
    <row r="6" spans="3:8" ht="12.75">
      <c r="C6" s="1"/>
      <c r="D6" s="3"/>
      <c r="E6" s="1"/>
      <c r="F6" s="12" t="s">
        <v>22</v>
      </c>
      <c r="G6" s="17" t="s">
        <v>55</v>
      </c>
      <c r="H6" s="2"/>
    </row>
    <row r="7" spans="4:6" ht="13.5" thickBot="1">
      <c r="D7" s="1"/>
      <c r="E7" s="1"/>
      <c r="F7" s="1"/>
    </row>
    <row r="8" spans="3:7" ht="12.75">
      <c r="C8" s="14"/>
      <c r="D8" s="15" t="s">
        <v>3</v>
      </c>
      <c r="E8" s="15" t="s">
        <v>4</v>
      </c>
      <c r="F8" s="15" t="s">
        <v>5</v>
      </c>
      <c r="G8" s="16" t="s">
        <v>6</v>
      </c>
    </row>
    <row r="9" spans="3:7" ht="12.75">
      <c r="C9" s="50" t="s">
        <v>23</v>
      </c>
      <c r="D9" s="28"/>
      <c r="E9" s="28"/>
      <c r="F9" s="29">
        <v>26222801</v>
      </c>
      <c r="G9" s="51"/>
    </row>
    <row r="10" spans="3:7" ht="12.75">
      <c r="C10" s="52" t="s">
        <v>24</v>
      </c>
      <c r="D10" s="30" t="s">
        <v>25</v>
      </c>
      <c r="E10" s="31"/>
      <c r="F10" s="32"/>
      <c r="G10" s="53"/>
    </row>
    <row r="11" spans="3:7" ht="12.75">
      <c r="C11" s="52"/>
      <c r="D11" s="30"/>
      <c r="E11" s="31"/>
      <c r="F11" s="32"/>
      <c r="G11" s="53"/>
    </row>
    <row r="12" spans="3:7" ht="13.5" thickBot="1">
      <c r="C12" s="54" t="s">
        <v>26</v>
      </c>
      <c r="D12" s="34"/>
      <c r="E12" s="35"/>
      <c r="F12" s="36">
        <f>SUM(F9:F11)</f>
        <v>26222801</v>
      </c>
      <c r="G12" s="55"/>
    </row>
    <row r="13" spans="3:7" ht="12.75">
      <c r="C13" s="56" t="s">
        <v>27</v>
      </c>
      <c r="D13" s="37"/>
      <c r="E13" s="38"/>
      <c r="F13" s="39">
        <v>3511430</v>
      </c>
      <c r="G13" s="57"/>
    </row>
    <row r="14" spans="3:7" ht="12.75">
      <c r="C14" s="58" t="s">
        <v>28</v>
      </c>
      <c r="D14" s="30" t="s">
        <v>25</v>
      </c>
      <c r="E14" s="31"/>
      <c r="F14" s="32"/>
      <c r="G14" s="53"/>
    </row>
    <row r="15" spans="3:7" ht="12.75" hidden="1">
      <c r="C15" s="58"/>
      <c r="D15" s="31"/>
      <c r="E15" s="31"/>
      <c r="F15" s="32"/>
      <c r="G15" s="53"/>
    </row>
    <row r="16" spans="3:7" ht="12.75" hidden="1">
      <c r="C16" s="59"/>
      <c r="D16" s="40"/>
      <c r="E16" s="40"/>
      <c r="F16" s="41"/>
      <c r="G16" s="60"/>
    </row>
    <row r="17" spans="3:7" ht="12.75" hidden="1">
      <c r="C17" s="59"/>
      <c r="D17" s="40"/>
      <c r="E17" s="40"/>
      <c r="F17" s="41"/>
      <c r="G17" s="60"/>
    </row>
    <row r="18" spans="3:7" ht="13.5" hidden="1" thickBot="1">
      <c r="C18" s="54" t="s">
        <v>29</v>
      </c>
      <c r="D18" s="35"/>
      <c r="E18" s="35"/>
      <c r="F18" s="36">
        <f>SUM(F13:F17)</f>
        <v>3511430</v>
      </c>
      <c r="G18" s="55"/>
    </row>
    <row r="19" spans="3:7" ht="12.75" hidden="1">
      <c r="C19" s="56" t="s">
        <v>30</v>
      </c>
      <c r="D19" s="37"/>
      <c r="E19" s="38"/>
      <c r="F19" s="39">
        <v>117861</v>
      </c>
      <c r="G19" s="57"/>
    </row>
    <row r="20" spans="3:7" ht="12.75" hidden="1">
      <c r="C20" s="58" t="s">
        <v>31</v>
      </c>
      <c r="D20" s="30" t="s">
        <v>25</v>
      </c>
      <c r="E20" s="31">
        <v>24</v>
      </c>
      <c r="F20" s="32">
        <v>1947</v>
      </c>
      <c r="G20" s="53"/>
    </row>
    <row r="21" spans="3:7" ht="12.75" hidden="1">
      <c r="C21" s="58"/>
      <c r="D21" s="31"/>
      <c r="E21" s="31"/>
      <c r="F21" s="32"/>
      <c r="G21" s="53"/>
    </row>
    <row r="22" spans="3:7" ht="12.75" hidden="1">
      <c r="C22" s="59"/>
      <c r="D22" s="40"/>
      <c r="E22" s="40"/>
      <c r="F22" s="41"/>
      <c r="G22" s="60"/>
    </row>
    <row r="23" spans="3:7" ht="12.75">
      <c r="C23" s="59"/>
      <c r="D23" s="40"/>
      <c r="E23" s="40"/>
      <c r="F23" s="41"/>
      <c r="G23" s="60"/>
    </row>
    <row r="24" spans="3:7" ht="13.5" thickBot="1">
      <c r="C24" s="54" t="s">
        <v>32</v>
      </c>
      <c r="D24" s="35"/>
      <c r="E24" s="35"/>
      <c r="F24" s="36">
        <f>SUM(F19:F23)</f>
        <v>119808</v>
      </c>
      <c r="G24" s="55"/>
    </row>
    <row r="25" spans="3:7" ht="12.75">
      <c r="C25" s="61" t="s">
        <v>33</v>
      </c>
      <c r="D25" s="43"/>
      <c r="E25" s="43"/>
      <c r="F25" s="44">
        <v>297394</v>
      </c>
      <c r="G25" s="62"/>
    </row>
    <row r="26" spans="3:7" ht="12.75">
      <c r="C26" s="58" t="s">
        <v>34</v>
      </c>
      <c r="D26" s="30" t="s">
        <v>25</v>
      </c>
      <c r="E26" s="45"/>
      <c r="F26" s="46"/>
      <c r="G26" s="53"/>
    </row>
    <row r="27" spans="3:7" ht="12.75">
      <c r="C27" s="59"/>
      <c r="D27" s="42"/>
      <c r="E27" s="42"/>
      <c r="F27" s="41"/>
      <c r="G27" s="60"/>
    </row>
    <row r="28" spans="3:7" ht="13.5" thickBot="1">
      <c r="C28" s="54" t="s">
        <v>35</v>
      </c>
      <c r="D28" s="33"/>
      <c r="E28" s="33"/>
      <c r="F28" s="36">
        <f>SUM(F25:F27)</f>
        <v>297394</v>
      </c>
      <c r="G28" s="55"/>
    </row>
    <row r="29" spans="3:7" ht="12.75">
      <c r="C29" s="61" t="s">
        <v>36</v>
      </c>
      <c r="D29" s="42"/>
      <c r="E29" s="42"/>
      <c r="F29" s="41">
        <v>73216</v>
      </c>
      <c r="G29" s="60"/>
    </row>
    <row r="30" spans="3:7" ht="12.75">
      <c r="C30" s="59" t="s">
        <v>37</v>
      </c>
      <c r="D30" s="30" t="s">
        <v>25</v>
      </c>
      <c r="E30" s="31"/>
      <c r="F30" s="32"/>
      <c r="G30" s="53"/>
    </row>
    <row r="31" spans="3:7" ht="12.75">
      <c r="C31" s="59"/>
      <c r="D31" s="42"/>
      <c r="E31" s="42"/>
      <c r="F31" s="41"/>
      <c r="G31" s="60"/>
    </row>
    <row r="32" spans="3:7" ht="13.5" thickBot="1">
      <c r="C32" s="54" t="s">
        <v>38</v>
      </c>
      <c r="D32" s="33"/>
      <c r="E32" s="33"/>
      <c r="F32" s="36">
        <f>SUM(F29:F31)</f>
        <v>73216</v>
      </c>
      <c r="G32" s="55"/>
    </row>
    <row r="33" spans="3:7" ht="12.75">
      <c r="C33" s="63" t="s">
        <v>39</v>
      </c>
      <c r="D33" s="43"/>
      <c r="E33" s="43"/>
      <c r="F33" s="44">
        <v>282083.66</v>
      </c>
      <c r="G33" s="64"/>
    </row>
    <row r="34" spans="3:7" ht="12.75">
      <c r="C34" s="58" t="s">
        <v>40</v>
      </c>
      <c r="D34" s="30" t="s">
        <v>25</v>
      </c>
      <c r="E34" s="42">
        <v>24</v>
      </c>
      <c r="F34" s="32">
        <v>1020</v>
      </c>
      <c r="G34" s="53"/>
    </row>
    <row r="35" spans="3:7" ht="12.75">
      <c r="C35" s="65"/>
      <c r="D35" s="31"/>
      <c r="E35" s="47"/>
      <c r="F35" s="32"/>
      <c r="G35" s="53"/>
    </row>
    <row r="36" spans="3:7" ht="13.5" thickBot="1">
      <c r="C36" s="66" t="s">
        <v>41</v>
      </c>
      <c r="D36" s="33"/>
      <c r="E36" s="33"/>
      <c r="F36" s="36">
        <f>SUM(F33:F35)</f>
        <v>283103.66</v>
      </c>
      <c r="G36" s="67"/>
    </row>
    <row r="37" spans="3:7" ht="12.75">
      <c r="C37" s="61" t="s">
        <v>42</v>
      </c>
      <c r="D37" s="43"/>
      <c r="E37" s="43"/>
      <c r="F37" s="44">
        <v>964153</v>
      </c>
      <c r="G37" s="62"/>
    </row>
    <row r="38" spans="3:7" ht="12.75">
      <c r="C38" s="68" t="s">
        <v>43</v>
      </c>
      <c r="D38" s="30" t="s">
        <v>25</v>
      </c>
      <c r="E38" s="45"/>
      <c r="F38" s="46"/>
      <c r="G38" s="53"/>
    </row>
    <row r="39" spans="3:7" ht="12.75">
      <c r="C39" s="59"/>
      <c r="D39" s="42"/>
      <c r="E39" s="42"/>
      <c r="F39" s="41"/>
      <c r="G39" s="60"/>
    </row>
    <row r="40" spans="3:7" ht="13.5" thickBot="1">
      <c r="C40" s="54" t="s">
        <v>44</v>
      </c>
      <c r="D40" s="33"/>
      <c r="E40" s="33"/>
      <c r="F40" s="36">
        <f>SUM(F37:F39)</f>
        <v>964153</v>
      </c>
      <c r="G40" s="55"/>
    </row>
    <row r="41" spans="3:7" ht="12.75">
      <c r="C41" s="63" t="s">
        <v>45</v>
      </c>
      <c r="D41" s="43"/>
      <c r="E41" s="43"/>
      <c r="F41" s="44">
        <v>219381</v>
      </c>
      <c r="G41" s="64"/>
    </row>
    <row r="42" spans="3:7" ht="12.75">
      <c r="C42" s="69" t="s">
        <v>46</v>
      </c>
      <c r="D42" s="30" t="s">
        <v>25</v>
      </c>
      <c r="E42" s="30"/>
      <c r="F42" s="32"/>
      <c r="G42" s="53"/>
    </row>
    <row r="43" spans="3:7" ht="12.75">
      <c r="C43" s="58"/>
      <c r="D43" s="42"/>
      <c r="E43" s="42"/>
      <c r="F43" s="41"/>
      <c r="G43" s="53"/>
    </row>
    <row r="44" spans="3:7" ht="13.5" thickBot="1">
      <c r="C44" s="54" t="s">
        <v>47</v>
      </c>
      <c r="D44" s="33"/>
      <c r="E44" s="33"/>
      <c r="F44" s="36">
        <f>SUM(F41:F43)</f>
        <v>219381</v>
      </c>
      <c r="G44" s="53"/>
    </row>
    <row r="45" spans="3:7" ht="12.75">
      <c r="C45" s="63" t="s">
        <v>48</v>
      </c>
      <c r="D45" s="43"/>
      <c r="E45" s="43"/>
      <c r="F45" s="44">
        <v>0</v>
      </c>
      <c r="G45" s="64"/>
    </row>
    <row r="46" spans="3:7" ht="12.75">
      <c r="C46" s="63" t="s">
        <v>49</v>
      </c>
      <c r="D46" s="43"/>
      <c r="E46" s="43"/>
      <c r="F46" s="48">
        <v>698658</v>
      </c>
      <c r="G46" s="70"/>
    </row>
    <row r="47" spans="3:7" ht="12.75">
      <c r="C47" s="71" t="s">
        <v>50</v>
      </c>
      <c r="D47" s="30" t="s">
        <v>25</v>
      </c>
      <c r="E47" s="30"/>
      <c r="F47" s="41"/>
      <c r="G47" s="72"/>
    </row>
    <row r="48" spans="3:7" ht="12.75">
      <c r="C48" s="59"/>
      <c r="D48" s="42"/>
      <c r="E48" s="42"/>
      <c r="F48" s="41"/>
      <c r="G48" s="53"/>
    </row>
    <row r="49" spans="3:7" ht="13.5" thickBot="1">
      <c r="C49" s="54" t="s">
        <v>51</v>
      </c>
      <c r="D49" s="33"/>
      <c r="E49" s="33"/>
      <c r="F49" s="36">
        <f>SUM(F46:F48)</f>
        <v>698658</v>
      </c>
      <c r="G49" s="67"/>
    </row>
    <row r="50" spans="3:7" ht="12.75">
      <c r="C50" s="63" t="s">
        <v>52</v>
      </c>
      <c r="D50" s="43"/>
      <c r="E50" s="43"/>
      <c r="F50" s="44">
        <v>220976</v>
      </c>
      <c r="G50" s="64"/>
    </row>
    <row r="51" spans="3:7" ht="12.75">
      <c r="C51" s="71" t="s">
        <v>53</v>
      </c>
      <c r="D51" s="30" t="s">
        <v>25</v>
      </c>
      <c r="E51" s="30"/>
      <c r="F51" s="41"/>
      <c r="G51" s="53"/>
    </row>
    <row r="52" spans="3:7" ht="12.75">
      <c r="C52" s="59"/>
      <c r="D52" s="42"/>
      <c r="E52" s="42"/>
      <c r="F52" s="41"/>
      <c r="G52" s="53"/>
    </row>
    <row r="53" spans="3:7" ht="13.5" thickBot="1">
      <c r="C53" s="73" t="s">
        <v>54</v>
      </c>
      <c r="D53" s="74"/>
      <c r="E53" s="74"/>
      <c r="F53" s="75">
        <f>SUM(F50:F52)</f>
        <v>220976</v>
      </c>
      <c r="G53" s="7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5">
      <selection activeCell="D51" sqref="D51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27.7109375" style="0" customWidth="1"/>
    <col min="5" max="5" width="34.28125" style="0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8</v>
      </c>
    </row>
    <row r="4" ht="12.75">
      <c r="B4" s="1"/>
    </row>
    <row r="5" spans="2:5" ht="12.75">
      <c r="B5" s="1"/>
      <c r="D5" s="13" t="s">
        <v>22</v>
      </c>
      <c r="E5" s="17" t="str">
        <f>personal!G6</f>
        <v>24-28 februarie 2020</v>
      </c>
    </row>
    <row r="6" ht="13.5" thickBot="1"/>
    <row r="7" spans="1:6" ht="68.25" customHeight="1" thickBot="1">
      <c r="A7" s="19" t="s">
        <v>9</v>
      </c>
      <c r="B7" s="20" t="s">
        <v>10</v>
      </c>
      <c r="C7" s="21" t="s">
        <v>11</v>
      </c>
      <c r="D7" s="20" t="s">
        <v>12</v>
      </c>
      <c r="E7" s="20" t="s">
        <v>13</v>
      </c>
      <c r="F7" s="22" t="s">
        <v>14</v>
      </c>
    </row>
    <row r="8" spans="1:6" ht="12.75">
      <c r="A8" s="85">
        <v>1</v>
      </c>
      <c r="B8" s="77" t="s">
        <v>56</v>
      </c>
      <c r="C8" s="86">
        <v>1516</v>
      </c>
      <c r="D8" s="78" t="s">
        <v>57</v>
      </c>
      <c r="E8" s="78" t="s">
        <v>58</v>
      </c>
      <c r="F8" s="79">
        <v>152.62</v>
      </c>
    </row>
    <row r="9" spans="1:6" ht="12.75">
      <c r="A9" s="85">
        <f aca="true" t="shared" si="0" ref="A9:A47">A8+1</f>
        <v>2</v>
      </c>
      <c r="B9" s="77" t="s">
        <v>56</v>
      </c>
      <c r="C9" s="86">
        <v>1518</v>
      </c>
      <c r="D9" s="78" t="s">
        <v>57</v>
      </c>
      <c r="E9" s="78" t="s">
        <v>58</v>
      </c>
      <c r="F9" s="79">
        <v>249.99</v>
      </c>
    </row>
    <row r="10" spans="1:6" ht="12.75">
      <c r="A10" s="85">
        <f t="shared" si="0"/>
        <v>3</v>
      </c>
      <c r="B10" s="77" t="s">
        <v>59</v>
      </c>
      <c r="C10" s="86">
        <v>1522</v>
      </c>
      <c r="D10" s="78" t="s">
        <v>60</v>
      </c>
      <c r="E10" s="78" t="s">
        <v>61</v>
      </c>
      <c r="F10" s="79">
        <v>11259</v>
      </c>
    </row>
    <row r="11" spans="1:6" ht="12.75">
      <c r="A11" s="85">
        <f t="shared" si="0"/>
        <v>4</v>
      </c>
      <c r="B11" s="87" t="s">
        <v>59</v>
      </c>
      <c r="C11" s="88">
        <v>1523</v>
      </c>
      <c r="D11" s="100" t="s">
        <v>60</v>
      </c>
      <c r="E11" s="49" t="s">
        <v>62</v>
      </c>
      <c r="F11" s="79">
        <v>7748</v>
      </c>
    </row>
    <row r="12" spans="1:6" ht="12.75">
      <c r="A12" s="85">
        <f t="shared" si="0"/>
        <v>5</v>
      </c>
      <c r="B12" s="89" t="s">
        <v>59</v>
      </c>
      <c r="C12" s="90">
        <v>1529</v>
      </c>
      <c r="D12" s="101" t="s">
        <v>60</v>
      </c>
      <c r="E12" s="31" t="s">
        <v>63</v>
      </c>
      <c r="F12" s="80">
        <v>43534</v>
      </c>
    </row>
    <row r="13" spans="1:6" ht="12.75">
      <c r="A13" s="85">
        <f t="shared" si="0"/>
        <v>6</v>
      </c>
      <c r="B13" s="89" t="s">
        <v>59</v>
      </c>
      <c r="C13" s="90">
        <v>1530</v>
      </c>
      <c r="D13" s="101" t="s">
        <v>60</v>
      </c>
      <c r="E13" s="31" t="s">
        <v>64</v>
      </c>
      <c r="F13" s="80">
        <v>8080</v>
      </c>
    </row>
    <row r="14" spans="1:6" ht="12.75">
      <c r="A14" s="85">
        <f t="shared" si="0"/>
        <v>7</v>
      </c>
      <c r="B14" s="89" t="s">
        <v>59</v>
      </c>
      <c r="C14" s="90">
        <v>1525</v>
      </c>
      <c r="D14" s="101" t="s">
        <v>60</v>
      </c>
      <c r="E14" s="31" t="s">
        <v>65</v>
      </c>
      <c r="F14" s="80">
        <v>49941</v>
      </c>
    </row>
    <row r="15" spans="1:6" ht="12.75">
      <c r="A15" s="85">
        <f t="shared" si="0"/>
        <v>8</v>
      </c>
      <c r="B15" s="89" t="s">
        <v>59</v>
      </c>
      <c r="C15" s="90">
        <v>1537</v>
      </c>
      <c r="D15" s="101" t="s">
        <v>66</v>
      </c>
      <c r="E15" s="31" t="s">
        <v>67</v>
      </c>
      <c r="F15" s="80">
        <v>258</v>
      </c>
    </row>
    <row r="16" spans="1:6" ht="12.75">
      <c r="A16" s="85">
        <f t="shared" si="0"/>
        <v>9</v>
      </c>
      <c r="B16" s="89" t="s">
        <v>68</v>
      </c>
      <c r="C16" s="90">
        <v>1514</v>
      </c>
      <c r="D16" s="101" t="s">
        <v>69</v>
      </c>
      <c r="E16" s="31" t="s">
        <v>70</v>
      </c>
      <c r="F16" s="80">
        <v>881134.09</v>
      </c>
    </row>
    <row r="17" spans="1:6" ht="12.75">
      <c r="A17" s="85">
        <f t="shared" si="0"/>
        <v>10</v>
      </c>
      <c r="B17" s="89" t="s">
        <v>68</v>
      </c>
      <c r="C17" s="90">
        <v>1515</v>
      </c>
      <c r="D17" s="101" t="s">
        <v>60</v>
      </c>
      <c r="E17" s="31" t="s">
        <v>71</v>
      </c>
      <c r="F17" s="80">
        <v>2090.86</v>
      </c>
    </row>
    <row r="18" spans="1:6" ht="12.75">
      <c r="A18" s="85">
        <f t="shared" si="0"/>
        <v>11</v>
      </c>
      <c r="B18" s="89" t="s">
        <v>68</v>
      </c>
      <c r="C18" s="90">
        <v>1526</v>
      </c>
      <c r="D18" s="101" t="s">
        <v>72</v>
      </c>
      <c r="E18" s="31" t="s">
        <v>73</v>
      </c>
      <c r="F18" s="80">
        <v>59634.38</v>
      </c>
    </row>
    <row r="19" spans="1:6" ht="12.75">
      <c r="A19" s="85">
        <f t="shared" si="0"/>
        <v>12</v>
      </c>
      <c r="B19" s="91" t="s">
        <v>68</v>
      </c>
      <c r="C19" s="92">
        <v>1528</v>
      </c>
      <c r="D19" s="102" t="s">
        <v>72</v>
      </c>
      <c r="E19" s="38" t="s">
        <v>74</v>
      </c>
      <c r="F19" s="81">
        <v>230619.54</v>
      </c>
    </row>
    <row r="20" spans="1:6" ht="12.75">
      <c r="A20" s="85">
        <f t="shared" si="0"/>
        <v>13</v>
      </c>
      <c r="B20" s="89" t="s">
        <v>68</v>
      </c>
      <c r="C20" s="90">
        <v>1527</v>
      </c>
      <c r="D20" s="101" t="s">
        <v>72</v>
      </c>
      <c r="E20" s="31" t="s">
        <v>75</v>
      </c>
      <c r="F20" s="80">
        <v>41718.75</v>
      </c>
    </row>
    <row r="21" spans="1:6" ht="12.75">
      <c r="A21" s="85">
        <f t="shared" si="0"/>
        <v>14</v>
      </c>
      <c r="B21" s="89" t="s">
        <v>68</v>
      </c>
      <c r="C21" s="90">
        <v>1520</v>
      </c>
      <c r="D21" s="101" t="s">
        <v>76</v>
      </c>
      <c r="E21" s="31" t="s">
        <v>77</v>
      </c>
      <c r="F21" s="80">
        <v>140521.86</v>
      </c>
    </row>
    <row r="22" spans="1:6" ht="12.75">
      <c r="A22" s="85">
        <f t="shared" si="0"/>
        <v>15</v>
      </c>
      <c r="B22" s="89" t="s">
        <v>68</v>
      </c>
      <c r="C22" s="90">
        <v>1524</v>
      </c>
      <c r="D22" s="101" t="s">
        <v>72</v>
      </c>
      <c r="E22" s="31" t="s">
        <v>78</v>
      </c>
      <c r="F22" s="80">
        <v>264550</v>
      </c>
    </row>
    <row r="23" spans="1:6" ht="12.75">
      <c r="A23" s="85">
        <f t="shared" si="0"/>
        <v>16</v>
      </c>
      <c r="B23" s="89" t="s">
        <v>68</v>
      </c>
      <c r="C23" s="90">
        <v>1535</v>
      </c>
      <c r="D23" s="101" t="s">
        <v>79</v>
      </c>
      <c r="E23" s="31" t="s">
        <v>80</v>
      </c>
      <c r="F23" s="80">
        <v>143.34</v>
      </c>
    </row>
    <row r="24" spans="1:6" ht="12.75">
      <c r="A24" s="85">
        <f t="shared" si="0"/>
        <v>17</v>
      </c>
      <c r="B24" s="89" t="s">
        <v>68</v>
      </c>
      <c r="C24" s="90">
        <v>1538</v>
      </c>
      <c r="D24" s="101" t="s">
        <v>81</v>
      </c>
      <c r="E24" s="31" t="s">
        <v>82</v>
      </c>
      <c r="F24" s="80">
        <v>183</v>
      </c>
    </row>
    <row r="25" spans="1:6" ht="12.75">
      <c r="A25" s="85">
        <f t="shared" si="0"/>
        <v>18</v>
      </c>
      <c r="B25" s="89" t="s">
        <v>68</v>
      </c>
      <c r="C25" s="90">
        <v>1539</v>
      </c>
      <c r="D25" s="101" t="s">
        <v>79</v>
      </c>
      <c r="E25" s="31" t="s">
        <v>80</v>
      </c>
      <c r="F25" s="80">
        <v>95.8</v>
      </c>
    </row>
    <row r="26" spans="1:6" ht="12.75">
      <c r="A26" s="85">
        <f t="shared" si="0"/>
        <v>19</v>
      </c>
      <c r="B26" s="89" t="s">
        <v>68</v>
      </c>
      <c r="C26" s="90">
        <v>1536</v>
      </c>
      <c r="D26" s="101" t="s">
        <v>79</v>
      </c>
      <c r="E26" s="31" t="s">
        <v>80</v>
      </c>
      <c r="F26" s="80">
        <v>1808.33</v>
      </c>
    </row>
    <row r="27" spans="1:6" ht="12.75">
      <c r="A27" s="85">
        <f t="shared" si="0"/>
        <v>20</v>
      </c>
      <c r="B27" s="89" t="s">
        <v>83</v>
      </c>
      <c r="C27" s="90">
        <v>1546</v>
      </c>
      <c r="D27" s="101" t="s">
        <v>84</v>
      </c>
      <c r="E27" s="31" t="s">
        <v>85</v>
      </c>
      <c r="F27" s="80">
        <v>7525.39</v>
      </c>
    </row>
    <row r="28" spans="1:6" ht="12.75">
      <c r="A28" s="85">
        <f t="shared" si="0"/>
        <v>21</v>
      </c>
      <c r="B28" s="89" t="s">
        <v>83</v>
      </c>
      <c r="C28" s="90">
        <v>1547</v>
      </c>
      <c r="D28" s="101" t="s">
        <v>84</v>
      </c>
      <c r="E28" s="31" t="s">
        <v>85</v>
      </c>
      <c r="F28" s="80">
        <v>7832.44</v>
      </c>
    </row>
    <row r="29" spans="1:6" ht="12.75">
      <c r="A29" s="85">
        <f t="shared" si="0"/>
        <v>22</v>
      </c>
      <c r="B29" s="91" t="s">
        <v>83</v>
      </c>
      <c r="C29" s="92">
        <v>1548</v>
      </c>
      <c r="D29" s="102" t="s">
        <v>76</v>
      </c>
      <c r="E29" s="38" t="s">
        <v>86</v>
      </c>
      <c r="F29" s="81">
        <v>8455.76</v>
      </c>
    </row>
    <row r="30" spans="1:6" ht="12.75">
      <c r="A30" s="85">
        <f t="shared" si="0"/>
        <v>23</v>
      </c>
      <c r="B30" s="89" t="s">
        <v>83</v>
      </c>
      <c r="C30" s="90">
        <v>1549</v>
      </c>
      <c r="D30" s="101" t="s">
        <v>87</v>
      </c>
      <c r="E30" s="31" t="s">
        <v>88</v>
      </c>
      <c r="F30" s="80">
        <v>1538.55</v>
      </c>
    </row>
    <row r="31" spans="1:6" ht="12.75">
      <c r="A31" s="85">
        <f t="shared" si="0"/>
        <v>24</v>
      </c>
      <c r="B31" s="89" t="s">
        <v>83</v>
      </c>
      <c r="C31" s="90">
        <v>1540</v>
      </c>
      <c r="D31" s="101" t="s">
        <v>89</v>
      </c>
      <c r="E31" s="31" t="s">
        <v>90</v>
      </c>
      <c r="F31" s="80">
        <v>5650.47</v>
      </c>
    </row>
    <row r="32" spans="1:6" ht="12.75">
      <c r="A32" s="85">
        <f t="shared" si="0"/>
        <v>25</v>
      </c>
      <c r="B32" s="89" t="s">
        <v>83</v>
      </c>
      <c r="C32" s="90">
        <v>1541</v>
      </c>
      <c r="D32" s="101" t="s">
        <v>89</v>
      </c>
      <c r="E32" s="31" t="s">
        <v>90</v>
      </c>
      <c r="F32" s="80">
        <v>4654.02</v>
      </c>
    </row>
    <row r="33" spans="1:6" ht="12.75">
      <c r="A33" s="85">
        <f t="shared" si="0"/>
        <v>26</v>
      </c>
      <c r="B33" s="89" t="s">
        <v>83</v>
      </c>
      <c r="C33" s="90">
        <v>1542</v>
      </c>
      <c r="D33" s="101" t="s">
        <v>91</v>
      </c>
      <c r="E33" s="31" t="s">
        <v>90</v>
      </c>
      <c r="F33" s="80">
        <v>3469.06</v>
      </c>
    </row>
    <row r="34" spans="1:6" ht="12.75">
      <c r="A34" s="85">
        <f t="shared" si="0"/>
        <v>27</v>
      </c>
      <c r="B34" s="89" t="s">
        <v>83</v>
      </c>
      <c r="C34" s="90">
        <v>1543</v>
      </c>
      <c r="D34" s="101" t="s">
        <v>92</v>
      </c>
      <c r="E34" s="31" t="s">
        <v>90</v>
      </c>
      <c r="F34" s="80">
        <v>2061.59</v>
      </c>
    </row>
    <row r="35" spans="1:6" ht="12.75">
      <c r="A35" s="85">
        <f t="shared" si="0"/>
        <v>28</v>
      </c>
      <c r="B35" s="89" t="s">
        <v>93</v>
      </c>
      <c r="C35" s="90">
        <v>1563</v>
      </c>
      <c r="D35" s="101" t="s">
        <v>94</v>
      </c>
      <c r="E35" s="31" t="s">
        <v>95</v>
      </c>
      <c r="F35" s="80">
        <v>39627</v>
      </c>
    </row>
    <row r="36" spans="1:6" ht="12.75">
      <c r="A36" s="85">
        <f t="shared" si="0"/>
        <v>29</v>
      </c>
      <c r="B36" s="89" t="s">
        <v>93</v>
      </c>
      <c r="C36" s="90">
        <v>1559</v>
      </c>
      <c r="D36" s="101" t="s">
        <v>96</v>
      </c>
      <c r="E36" s="31" t="s">
        <v>86</v>
      </c>
      <c r="F36" s="80">
        <v>77.35</v>
      </c>
    </row>
    <row r="37" spans="1:6" ht="12.75">
      <c r="A37" s="85">
        <f t="shared" si="0"/>
        <v>30</v>
      </c>
      <c r="B37" s="89" t="s">
        <v>93</v>
      </c>
      <c r="C37" s="90">
        <v>1556</v>
      </c>
      <c r="D37" s="101" t="s">
        <v>97</v>
      </c>
      <c r="E37" s="31" t="s">
        <v>98</v>
      </c>
      <c r="F37" s="80">
        <v>30810.39</v>
      </c>
    </row>
    <row r="38" spans="1:6" ht="12.75">
      <c r="A38" s="85">
        <f t="shared" si="0"/>
        <v>31</v>
      </c>
      <c r="B38" s="89" t="s">
        <v>93</v>
      </c>
      <c r="C38" s="90">
        <v>1558</v>
      </c>
      <c r="D38" s="101" t="s">
        <v>99</v>
      </c>
      <c r="E38" s="31" t="s">
        <v>100</v>
      </c>
      <c r="F38" s="80">
        <v>42.13</v>
      </c>
    </row>
    <row r="39" spans="1:6" ht="12.75">
      <c r="A39" s="85">
        <f t="shared" si="0"/>
        <v>32</v>
      </c>
      <c r="B39" s="89" t="s">
        <v>93</v>
      </c>
      <c r="C39" s="90">
        <v>1545</v>
      </c>
      <c r="D39" s="101" t="s">
        <v>101</v>
      </c>
      <c r="E39" s="31" t="s">
        <v>102</v>
      </c>
      <c r="F39" s="80">
        <v>448.98</v>
      </c>
    </row>
    <row r="40" spans="1:6" ht="12.75">
      <c r="A40" s="85">
        <f t="shared" si="0"/>
        <v>33</v>
      </c>
      <c r="B40" s="89" t="s">
        <v>93</v>
      </c>
      <c r="C40" s="90">
        <v>1560</v>
      </c>
      <c r="D40" s="101" t="s">
        <v>96</v>
      </c>
      <c r="E40" s="31" t="s">
        <v>103</v>
      </c>
      <c r="F40" s="80">
        <v>285.6</v>
      </c>
    </row>
    <row r="41" spans="1:6" ht="12.75">
      <c r="A41" s="85">
        <f t="shared" si="0"/>
        <v>34</v>
      </c>
      <c r="B41" s="89" t="s">
        <v>93</v>
      </c>
      <c r="C41" s="90">
        <v>1553</v>
      </c>
      <c r="D41" s="101" t="s">
        <v>91</v>
      </c>
      <c r="E41" s="31" t="s">
        <v>90</v>
      </c>
      <c r="F41" s="80">
        <v>3771.94</v>
      </c>
    </row>
    <row r="42" spans="1:6" ht="12.75">
      <c r="A42" s="85">
        <f t="shared" si="0"/>
        <v>35</v>
      </c>
      <c r="B42" s="89" t="s">
        <v>93</v>
      </c>
      <c r="C42" s="90">
        <v>1562</v>
      </c>
      <c r="D42" s="101" t="s">
        <v>104</v>
      </c>
      <c r="E42" s="31" t="s">
        <v>110</v>
      </c>
      <c r="F42" s="80">
        <v>234.91</v>
      </c>
    </row>
    <row r="43" spans="1:6" ht="12.75">
      <c r="A43" s="85">
        <f t="shared" si="0"/>
        <v>36</v>
      </c>
      <c r="B43" s="89" t="s">
        <v>93</v>
      </c>
      <c r="C43" s="90">
        <v>1554</v>
      </c>
      <c r="D43" s="101" t="s">
        <v>105</v>
      </c>
      <c r="E43" s="31" t="s">
        <v>106</v>
      </c>
      <c r="F43" s="80">
        <v>426.44</v>
      </c>
    </row>
    <row r="44" spans="1:6" ht="12.75">
      <c r="A44" s="85">
        <f t="shared" si="0"/>
        <v>37</v>
      </c>
      <c r="B44" s="89" t="s">
        <v>93</v>
      </c>
      <c r="C44" s="90">
        <v>1555</v>
      </c>
      <c r="D44" s="101" t="s">
        <v>107</v>
      </c>
      <c r="E44" s="31" t="s">
        <v>108</v>
      </c>
      <c r="F44" s="80">
        <v>6203.85</v>
      </c>
    </row>
    <row r="45" spans="1:6" ht="12.75">
      <c r="A45" s="85">
        <f t="shared" si="0"/>
        <v>38</v>
      </c>
      <c r="B45" s="89" t="s">
        <v>93</v>
      </c>
      <c r="C45" s="90">
        <v>1565</v>
      </c>
      <c r="D45" s="101" t="s">
        <v>72</v>
      </c>
      <c r="E45" s="31" t="s">
        <v>109</v>
      </c>
      <c r="F45" s="80">
        <v>3.49</v>
      </c>
    </row>
    <row r="46" spans="1:6" ht="12.75">
      <c r="A46" s="85">
        <f t="shared" si="0"/>
        <v>39</v>
      </c>
      <c r="B46" s="89" t="s">
        <v>93</v>
      </c>
      <c r="C46" s="90">
        <v>1566</v>
      </c>
      <c r="D46" s="101" t="s">
        <v>72</v>
      </c>
      <c r="E46" s="31" t="s">
        <v>109</v>
      </c>
      <c r="F46" s="80">
        <v>10</v>
      </c>
    </row>
    <row r="47" spans="1:6" ht="13.5" thickBot="1">
      <c r="A47" s="93">
        <f t="shared" si="0"/>
        <v>40</v>
      </c>
      <c r="B47" s="94" t="s">
        <v>93</v>
      </c>
      <c r="C47" s="95">
        <v>1567</v>
      </c>
      <c r="D47" s="103" t="s">
        <v>72</v>
      </c>
      <c r="E47" s="40" t="s">
        <v>109</v>
      </c>
      <c r="F47" s="82">
        <v>5.02</v>
      </c>
    </row>
    <row r="48" spans="1:6" ht="13.5" thickBot="1">
      <c r="A48" s="96"/>
      <c r="B48" s="97"/>
      <c r="C48" s="98"/>
      <c r="D48" s="99"/>
      <c r="E48" s="83" t="s">
        <v>7</v>
      </c>
      <c r="F48" s="84">
        <f>SUM(F11:F47)</f>
        <v>1855195.33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2"/>
  <sheetViews>
    <sheetView zoomScalePageLayoutView="0" workbookViewId="0" topLeftCell="A1">
      <selection activeCell="K20" sqref="K20"/>
    </sheetView>
  </sheetViews>
  <sheetFormatPr defaultColWidth="10.421875" defaultRowHeight="12.75"/>
  <cols>
    <col min="1" max="1" width="9.421875" style="131" customWidth="1"/>
    <col min="2" max="2" width="17.28125" style="131" customWidth="1"/>
    <col min="3" max="3" width="20.57421875" style="131" customWidth="1"/>
    <col min="4" max="4" width="28.140625" style="131" customWidth="1"/>
    <col min="5" max="5" width="39.421875" style="131" customWidth="1"/>
    <col min="6" max="6" width="15.00390625" style="131" customWidth="1"/>
    <col min="7" max="16384" width="10.421875" style="131" customWidth="1"/>
  </cols>
  <sheetData>
    <row r="1" spans="1:6" ht="12.75">
      <c r="A1" s="6" t="s">
        <v>15</v>
      </c>
      <c r="B1" s="130"/>
      <c r="C1" s="7"/>
      <c r="D1" s="7"/>
      <c r="E1" s="130"/>
      <c r="F1" s="130"/>
    </row>
    <row r="2" spans="2:6" ht="12.75">
      <c r="B2" s="130"/>
      <c r="C2" s="130"/>
      <c r="D2" s="130"/>
      <c r="E2" s="130"/>
      <c r="F2" s="130"/>
    </row>
    <row r="3" spans="1:6" ht="12.75">
      <c r="A3" s="6" t="s">
        <v>16</v>
      </c>
      <c r="B3" s="7"/>
      <c r="C3" s="130"/>
      <c r="D3" s="7"/>
      <c r="E3" s="132"/>
      <c r="F3" s="130"/>
    </row>
    <row r="4" spans="1:6" ht="12.75">
      <c r="A4" s="6" t="s">
        <v>17</v>
      </c>
      <c r="B4" s="7"/>
      <c r="C4" s="130"/>
      <c r="D4" s="7"/>
      <c r="E4" s="130"/>
      <c r="F4" s="7"/>
    </row>
    <row r="5" spans="1:6" ht="12.75">
      <c r="A5" s="130"/>
      <c r="B5" s="7"/>
      <c r="C5" s="130"/>
      <c r="D5" s="13" t="s">
        <v>22</v>
      </c>
      <c r="E5" s="18" t="str">
        <f>personal!G6</f>
        <v>24-28 februarie 2020</v>
      </c>
      <c r="F5" s="130"/>
    </row>
    <row r="6" spans="1:6" ht="13.5" thickBot="1">
      <c r="A6" s="130"/>
      <c r="B6" s="130"/>
      <c r="C6" s="130"/>
      <c r="D6" s="130"/>
      <c r="E6" s="130"/>
      <c r="F6" s="130"/>
    </row>
    <row r="7" spans="1:6" ht="39" thickBot="1">
      <c r="A7" s="23" t="s">
        <v>9</v>
      </c>
      <c r="B7" s="24" t="s">
        <v>10</v>
      </c>
      <c r="C7" s="25" t="s">
        <v>11</v>
      </c>
      <c r="D7" s="24" t="s">
        <v>18</v>
      </c>
      <c r="E7" s="24" t="s">
        <v>19</v>
      </c>
      <c r="F7" s="26" t="s">
        <v>20</v>
      </c>
    </row>
    <row r="8" spans="1:6" ht="12.75">
      <c r="A8" s="133">
        <v>1</v>
      </c>
      <c r="B8" s="134" t="s">
        <v>111</v>
      </c>
      <c r="C8" s="135">
        <v>34112</v>
      </c>
      <c r="D8" s="136" t="s">
        <v>112</v>
      </c>
      <c r="E8" s="137" t="s">
        <v>113</v>
      </c>
      <c r="F8" s="138">
        <v>1200</v>
      </c>
    </row>
    <row r="9" spans="1:6" ht="12.75">
      <c r="A9" s="139">
        <v>2</v>
      </c>
      <c r="B9" s="140" t="s">
        <v>111</v>
      </c>
      <c r="C9" s="140">
        <v>34113</v>
      </c>
      <c r="D9" s="141" t="s">
        <v>112</v>
      </c>
      <c r="E9" s="142" t="s">
        <v>113</v>
      </c>
      <c r="F9" s="143">
        <v>1200</v>
      </c>
    </row>
    <row r="10" spans="1:6" ht="12.75">
      <c r="A10" s="139">
        <v>3</v>
      </c>
      <c r="B10" s="140" t="s">
        <v>114</v>
      </c>
      <c r="C10" s="140">
        <v>34125</v>
      </c>
      <c r="D10" s="141" t="s">
        <v>112</v>
      </c>
      <c r="E10" s="142" t="s">
        <v>115</v>
      </c>
      <c r="F10" s="143">
        <v>2000</v>
      </c>
    </row>
    <row r="11" spans="1:6" ht="12.75">
      <c r="A11" s="139">
        <v>4</v>
      </c>
      <c r="B11" s="140" t="s">
        <v>114</v>
      </c>
      <c r="C11" s="140">
        <v>34126</v>
      </c>
      <c r="D11" s="141" t="s">
        <v>112</v>
      </c>
      <c r="E11" s="142" t="s">
        <v>116</v>
      </c>
      <c r="F11" s="143">
        <v>945</v>
      </c>
    </row>
    <row r="12" spans="1:256" ht="12.75">
      <c r="A12" s="139">
        <v>5</v>
      </c>
      <c r="B12" s="140" t="s">
        <v>117</v>
      </c>
      <c r="C12" s="140">
        <v>34174</v>
      </c>
      <c r="D12" s="141" t="s">
        <v>112</v>
      </c>
      <c r="E12" s="142" t="s">
        <v>118</v>
      </c>
      <c r="F12" s="143">
        <v>800</v>
      </c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4"/>
      <c r="CL12" s="144"/>
      <c r="CM12" s="144"/>
      <c r="CN12" s="144"/>
      <c r="CO12" s="144"/>
      <c r="CP12" s="144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4"/>
      <c r="DU12" s="144"/>
      <c r="DV12" s="144"/>
      <c r="DW12" s="144"/>
      <c r="DX12" s="144"/>
      <c r="DY12" s="144"/>
      <c r="DZ12" s="144"/>
      <c r="EA12" s="144"/>
      <c r="EB12" s="144"/>
      <c r="EC12" s="144"/>
      <c r="ED12" s="144"/>
      <c r="EE12" s="144"/>
      <c r="EF12" s="144"/>
      <c r="EG12" s="144"/>
      <c r="EH12" s="144"/>
      <c r="EI12" s="144"/>
      <c r="EJ12" s="144"/>
      <c r="EK12" s="144"/>
      <c r="EL12" s="144"/>
      <c r="EM12" s="144"/>
      <c r="EN12" s="144"/>
      <c r="EO12" s="144"/>
      <c r="EP12" s="144"/>
      <c r="EQ12" s="144"/>
      <c r="ER12" s="144"/>
      <c r="ES12" s="144"/>
      <c r="ET12" s="144"/>
      <c r="EU12" s="144"/>
      <c r="EV12" s="144"/>
      <c r="EW12" s="144"/>
      <c r="EX12" s="144"/>
      <c r="EY12" s="144"/>
      <c r="EZ12" s="144"/>
      <c r="FA12" s="144"/>
      <c r="FB12" s="144"/>
      <c r="FC12" s="144"/>
      <c r="FD12" s="144"/>
      <c r="FE12" s="144"/>
      <c r="FF12" s="144"/>
      <c r="FG12" s="144"/>
      <c r="FH12" s="144"/>
      <c r="FI12" s="144"/>
      <c r="FJ12" s="144"/>
      <c r="FK12" s="144"/>
      <c r="FL12" s="144"/>
      <c r="FM12" s="144"/>
      <c r="FN12" s="144"/>
      <c r="FO12" s="144"/>
      <c r="FP12" s="144"/>
      <c r="FQ12" s="144"/>
      <c r="FR12" s="144"/>
      <c r="FS12" s="144"/>
      <c r="FT12" s="144"/>
      <c r="FU12" s="144"/>
      <c r="FV12" s="144"/>
      <c r="FW12" s="144"/>
      <c r="FX12" s="144"/>
      <c r="FY12" s="144"/>
      <c r="FZ12" s="144"/>
      <c r="GA12" s="144"/>
      <c r="GB12" s="144"/>
      <c r="GC12" s="144"/>
      <c r="GD12" s="144"/>
      <c r="GE12" s="144"/>
      <c r="GF12" s="144"/>
      <c r="GG12" s="144"/>
      <c r="GH12" s="144"/>
      <c r="GI12" s="144"/>
      <c r="GJ12" s="144"/>
      <c r="GK12" s="144"/>
      <c r="GL12" s="144"/>
      <c r="GM12" s="144"/>
      <c r="GN12" s="144"/>
      <c r="GO12" s="144"/>
      <c r="GP12" s="144"/>
      <c r="GQ12" s="144"/>
      <c r="GR12" s="144"/>
      <c r="GS12" s="144"/>
      <c r="GT12" s="144"/>
      <c r="GU12" s="144"/>
      <c r="GV12" s="144"/>
      <c r="GW12" s="144"/>
      <c r="GX12" s="144"/>
      <c r="GY12" s="144"/>
      <c r="GZ12" s="144"/>
      <c r="HA12" s="144"/>
      <c r="HB12" s="144"/>
      <c r="HC12" s="144"/>
      <c r="HD12" s="144"/>
      <c r="HE12" s="144"/>
      <c r="HF12" s="144"/>
      <c r="HG12" s="144"/>
      <c r="HH12" s="144"/>
      <c r="HI12" s="144"/>
      <c r="HJ12" s="144"/>
      <c r="HK12" s="144"/>
      <c r="HL12" s="144"/>
      <c r="HM12" s="144"/>
      <c r="HN12" s="144"/>
      <c r="HO12" s="144"/>
      <c r="HP12" s="144"/>
      <c r="HQ12" s="144"/>
      <c r="HR12" s="144"/>
      <c r="HS12" s="144"/>
      <c r="HT12" s="144"/>
      <c r="HU12" s="144"/>
      <c r="HV12" s="144"/>
      <c r="HW12" s="144"/>
      <c r="HX12" s="144"/>
      <c r="HY12" s="144"/>
      <c r="HZ12" s="144"/>
      <c r="IA12" s="144"/>
      <c r="IB12" s="144"/>
      <c r="IC12" s="144"/>
      <c r="ID12" s="144"/>
      <c r="IE12" s="144"/>
      <c r="IF12" s="144"/>
      <c r="IG12" s="144"/>
      <c r="IH12" s="144"/>
      <c r="II12" s="144"/>
      <c r="IJ12" s="144"/>
      <c r="IK12" s="144"/>
      <c r="IL12" s="144"/>
      <c r="IM12" s="144"/>
      <c r="IN12" s="144"/>
      <c r="IO12" s="144"/>
      <c r="IP12" s="144"/>
      <c r="IQ12" s="144"/>
      <c r="IR12" s="144"/>
      <c r="IS12" s="144"/>
      <c r="IT12" s="144"/>
      <c r="IU12" s="144"/>
      <c r="IV12" s="144"/>
    </row>
    <row r="13" spans="1:6" ht="12.75">
      <c r="A13" s="139">
        <v>6</v>
      </c>
      <c r="B13" s="140" t="s">
        <v>117</v>
      </c>
      <c r="C13" s="140">
        <v>34173</v>
      </c>
      <c r="D13" s="141" t="s">
        <v>112</v>
      </c>
      <c r="E13" s="142" t="s">
        <v>119</v>
      </c>
      <c r="F13" s="143">
        <v>200</v>
      </c>
    </row>
    <row r="14" spans="1:6" ht="12.75">
      <c r="A14" s="139">
        <v>7</v>
      </c>
      <c r="B14" s="140" t="s">
        <v>117</v>
      </c>
      <c r="C14" s="140">
        <v>34170</v>
      </c>
      <c r="D14" s="141" t="s">
        <v>112</v>
      </c>
      <c r="E14" s="142" t="s">
        <v>118</v>
      </c>
      <c r="F14" s="143">
        <v>2500</v>
      </c>
    </row>
    <row r="15" spans="1:6" ht="12.75">
      <c r="A15" s="139">
        <v>8</v>
      </c>
      <c r="B15" s="140" t="s">
        <v>117</v>
      </c>
      <c r="C15" s="140">
        <v>34175</v>
      </c>
      <c r="D15" s="141" t="s">
        <v>112</v>
      </c>
      <c r="E15" s="142" t="s">
        <v>119</v>
      </c>
      <c r="F15" s="143">
        <v>200</v>
      </c>
    </row>
    <row r="16" spans="1:6" ht="12.75">
      <c r="A16" s="139">
        <v>9</v>
      </c>
      <c r="B16" s="140" t="s">
        <v>117</v>
      </c>
      <c r="C16" s="140">
        <v>34176</v>
      </c>
      <c r="D16" s="141" t="s">
        <v>112</v>
      </c>
      <c r="E16" s="142" t="s">
        <v>120</v>
      </c>
      <c r="F16" s="143">
        <v>1050</v>
      </c>
    </row>
    <row r="17" spans="1:6" ht="12.75">
      <c r="A17" s="139">
        <v>10</v>
      </c>
      <c r="B17" s="140" t="s">
        <v>117</v>
      </c>
      <c r="C17" s="140">
        <v>34172</v>
      </c>
      <c r="D17" s="141" t="s">
        <v>112</v>
      </c>
      <c r="E17" s="142" t="s">
        <v>118</v>
      </c>
      <c r="F17" s="143">
        <v>2000</v>
      </c>
    </row>
    <row r="18" spans="1:6" ht="12.75">
      <c r="A18" s="139">
        <v>11</v>
      </c>
      <c r="B18" s="140" t="s">
        <v>117</v>
      </c>
      <c r="C18" s="140">
        <v>34171</v>
      </c>
      <c r="D18" s="141" t="s">
        <v>112</v>
      </c>
      <c r="E18" s="142" t="s">
        <v>119</v>
      </c>
      <c r="F18" s="143">
        <v>200</v>
      </c>
    </row>
    <row r="19" spans="1:6" ht="12.75">
      <c r="A19" s="139">
        <v>12</v>
      </c>
      <c r="B19" s="140" t="s">
        <v>121</v>
      </c>
      <c r="C19" s="140">
        <v>34215</v>
      </c>
      <c r="D19" s="141" t="s">
        <v>112</v>
      </c>
      <c r="E19" s="142" t="s">
        <v>122</v>
      </c>
      <c r="F19" s="143">
        <v>1500</v>
      </c>
    </row>
    <row r="20" spans="1:6" ht="12.75">
      <c r="A20" s="139">
        <v>13</v>
      </c>
      <c r="B20" s="140" t="s">
        <v>121</v>
      </c>
      <c r="C20" s="140">
        <v>34218</v>
      </c>
      <c r="D20" s="141" t="s">
        <v>112</v>
      </c>
      <c r="E20" s="142" t="s">
        <v>123</v>
      </c>
      <c r="F20" s="143">
        <v>850</v>
      </c>
    </row>
    <row r="21" spans="1:6" ht="12.75">
      <c r="A21" s="139">
        <v>14</v>
      </c>
      <c r="B21" s="140" t="s">
        <v>121</v>
      </c>
      <c r="C21" s="140">
        <v>34216</v>
      </c>
      <c r="D21" s="141" t="s">
        <v>112</v>
      </c>
      <c r="E21" s="142" t="s">
        <v>122</v>
      </c>
      <c r="F21" s="143">
        <v>1000</v>
      </c>
    </row>
    <row r="22" spans="1:6" ht="12.75">
      <c r="A22" s="139">
        <v>15</v>
      </c>
      <c r="B22" s="140" t="s">
        <v>121</v>
      </c>
      <c r="C22" s="140">
        <v>34217</v>
      </c>
      <c r="D22" s="141" t="s">
        <v>112</v>
      </c>
      <c r="E22" s="142" t="s">
        <v>124</v>
      </c>
      <c r="F22" s="143">
        <v>1000</v>
      </c>
    </row>
    <row r="23" spans="1:6" ht="12.75">
      <c r="A23" s="139">
        <v>16</v>
      </c>
      <c r="B23" s="140" t="s">
        <v>125</v>
      </c>
      <c r="C23" s="140">
        <v>34245</v>
      </c>
      <c r="D23" s="141" t="s">
        <v>112</v>
      </c>
      <c r="E23" s="142" t="s">
        <v>126</v>
      </c>
      <c r="F23" s="143">
        <v>200</v>
      </c>
    </row>
    <row r="24" spans="1:6" ht="12.75">
      <c r="A24" s="139">
        <v>17</v>
      </c>
      <c r="B24" s="140" t="s">
        <v>125</v>
      </c>
      <c r="C24" s="140">
        <v>34244</v>
      </c>
      <c r="D24" s="141" t="s">
        <v>112</v>
      </c>
      <c r="E24" s="142" t="s">
        <v>126</v>
      </c>
      <c r="F24" s="143">
        <v>500</v>
      </c>
    </row>
    <row r="25" spans="1:6" ht="12.75">
      <c r="A25" s="139">
        <v>18</v>
      </c>
      <c r="B25" s="140" t="s">
        <v>125</v>
      </c>
      <c r="C25" s="140">
        <v>34242</v>
      </c>
      <c r="D25" s="141" t="s">
        <v>112</v>
      </c>
      <c r="E25" s="142" t="s">
        <v>127</v>
      </c>
      <c r="F25" s="143">
        <v>2500</v>
      </c>
    </row>
    <row r="26" spans="1:6" ht="12.75">
      <c r="A26" s="139">
        <v>19</v>
      </c>
      <c r="B26" s="140" t="s">
        <v>125</v>
      </c>
      <c r="C26" s="140">
        <v>34243</v>
      </c>
      <c r="D26" s="141" t="s">
        <v>112</v>
      </c>
      <c r="E26" s="142" t="s">
        <v>128</v>
      </c>
      <c r="F26" s="143">
        <v>1000</v>
      </c>
    </row>
    <row r="27" spans="1:6" ht="12.75">
      <c r="A27" s="139">
        <v>20</v>
      </c>
      <c r="B27" s="118">
        <v>43885</v>
      </c>
      <c r="C27" s="119">
        <v>34111</v>
      </c>
      <c r="D27" s="119" t="s">
        <v>138</v>
      </c>
      <c r="E27" s="120" t="s">
        <v>139</v>
      </c>
      <c r="F27" s="122">
        <v>50</v>
      </c>
    </row>
    <row r="28" spans="1:6" ht="12.75">
      <c r="A28" s="139">
        <v>21</v>
      </c>
      <c r="B28" s="118">
        <v>43885</v>
      </c>
      <c r="C28" s="119">
        <v>34110</v>
      </c>
      <c r="D28" s="119" t="s">
        <v>131</v>
      </c>
      <c r="E28" s="120" t="s">
        <v>140</v>
      </c>
      <c r="F28" s="122">
        <v>915</v>
      </c>
    </row>
    <row r="29" spans="1:6" ht="12.75">
      <c r="A29" s="139">
        <v>22</v>
      </c>
      <c r="B29" s="118">
        <v>43885</v>
      </c>
      <c r="C29" s="121">
        <v>34109</v>
      </c>
      <c r="D29" s="119" t="s">
        <v>134</v>
      </c>
      <c r="E29" s="120" t="s">
        <v>140</v>
      </c>
      <c r="F29" s="122">
        <v>2020</v>
      </c>
    </row>
    <row r="30" spans="1:6" ht="12.75">
      <c r="A30" s="139">
        <v>23</v>
      </c>
      <c r="B30" s="118">
        <v>43885</v>
      </c>
      <c r="C30" s="119">
        <v>34114</v>
      </c>
      <c r="D30" s="119" t="s">
        <v>131</v>
      </c>
      <c r="E30" s="120" t="s">
        <v>141</v>
      </c>
      <c r="F30" s="122">
        <v>600</v>
      </c>
    </row>
    <row r="31" spans="1:6" ht="12.75">
      <c r="A31" s="139">
        <v>24</v>
      </c>
      <c r="B31" s="118">
        <v>43886</v>
      </c>
      <c r="C31" s="119">
        <v>34145</v>
      </c>
      <c r="D31" s="119" t="s">
        <v>138</v>
      </c>
      <c r="E31" s="120" t="s">
        <v>139</v>
      </c>
      <c r="F31" s="122">
        <v>50</v>
      </c>
    </row>
    <row r="32" spans="1:6" ht="12.75">
      <c r="A32" s="139">
        <v>25</v>
      </c>
      <c r="B32" s="118">
        <v>43886</v>
      </c>
      <c r="C32" s="119">
        <v>34144</v>
      </c>
      <c r="D32" s="119" t="s">
        <v>138</v>
      </c>
      <c r="E32" s="120" t="s">
        <v>139</v>
      </c>
      <c r="F32" s="122">
        <v>500</v>
      </c>
    </row>
    <row r="33" spans="1:6" ht="12.75">
      <c r="A33" s="139">
        <v>26</v>
      </c>
      <c r="B33" s="118">
        <v>43886</v>
      </c>
      <c r="C33" s="119">
        <v>34148</v>
      </c>
      <c r="D33" s="119" t="s">
        <v>138</v>
      </c>
      <c r="E33" s="120" t="s">
        <v>139</v>
      </c>
      <c r="F33" s="122">
        <v>50</v>
      </c>
    </row>
    <row r="34" spans="1:6" ht="12.75">
      <c r="A34" s="139">
        <v>27</v>
      </c>
      <c r="B34" s="118">
        <v>43886</v>
      </c>
      <c r="C34" s="119">
        <v>34119</v>
      </c>
      <c r="D34" s="119" t="s">
        <v>138</v>
      </c>
      <c r="E34" s="120" t="s">
        <v>139</v>
      </c>
      <c r="F34" s="122">
        <v>50</v>
      </c>
    </row>
    <row r="35" spans="1:6" ht="12.75">
      <c r="A35" s="139">
        <v>28</v>
      </c>
      <c r="B35" s="118">
        <v>43886</v>
      </c>
      <c r="C35" s="119">
        <v>34129</v>
      </c>
      <c r="D35" s="119" t="s">
        <v>138</v>
      </c>
      <c r="E35" s="120" t="s">
        <v>139</v>
      </c>
      <c r="F35" s="122">
        <v>230</v>
      </c>
    </row>
    <row r="36" spans="1:6" ht="12.75">
      <c r="A36" s="139">
        <v>29</v>
      </c>
      <c r="B36" s="118">
        <v>43886</v>
      </c>
      <c r="C36" s="119">
        <v>34132</v>
      </c>
      <c r="D36" s="119" t="s">
        <v>138</v>
      </c>
      <c r="E36" s="120" t="s">
        <v>139</v>
      </c>
      <c r="F36" s="122">
        <v>150</v>
      </c>
    </row>
    <row r="37" spans="1:6" ht="12.75">
      <c r="A37" s="139">
        <v>30</v>
      </c>
      <c r="B37" s="118">
        <v>43886</v>
      </c>
      <c r="C37" s="119">
        <v>34152</v>
      </c>
      <c r="D37" s="119" t="s">
        <v>138</v>
      </c>
      <c r="E37" s="120" t="s">
        <v>139</v>
      </c>
      <c r="F37" s="122">
        <v>50</v>
      </c>
    </row>
    <row r="38" spans="1:6" ht="12.75">
      <c r="A38" s="139">
        <v>31</v>
      </c>
      <c r="B38" s="118">
        <v>43886</v>
      </c>
      <c r="C38" s="119">
        <v>34153</v>
      </c>
      <c r="D38" s="119" t="s">
        <v>138</v>
      </c>
      <c r="E38" s="120" t="s">
        <v>139</v>
      </c>
      <c r="F38" s="122">
        <v>200</v>
      </c>
    </row>
    <row r="39" spans="1:6" ht="12.75">
      <c r="A39" s="139">
        <v>32</v>
      </c>
      <c r="B39" s="118">
        <v>43886</v>
      </c>
      <c r="C39" s="119">
        <v>34122</v>
      </c>
      <c r="D39" s="119" t="s">
        <v>138</v>
      </c>
      <c r="E39" s="120" t="s">
        <v>139</v>
      </c>
      <c r="F39" s="122">
        <v>60</v>
      </c>
    </row>
    <row r="40" spans="1:6" ht="12.75">
      <c r="A40" s="139">
        <v>33</v>
      </c>
      <c r="B40" s="118">
        <v>43886</v>
      </c>
      <c r="C40" s="119">
        <v>34135</v>
      </c>
      <c r="D40" s="119" t="s">
        <v>138</v>
      </c>
      <c r="E40" s="120" t="s">
        <v>139</v>
      </c>
      <c r="F40" s="122">
        <v>60</v>
      </c>
    </row>
    <row r="41" spans="1:6" ht="12.75">
      <c r="A41" s="139">
        <v>34</v>
      </c>
      <c r="B41" s="118">
        <v>43886</v>
      </c>
      <c r="C41" s="119">
        <v>34151</v>
      </c>
      <c r="D41" s="119" t="s">
        <v>138</v>
      </c>
      <c r="E41" s="120" t="s">
        <v>139</v>
      </c>
      <c r="F41" s="122">
        <v>50</v>
      </c>
    </row>
    <row r="42" spans="1:6" ht="12.75">
      <c r="A42" s="139">
        <v>35</v>
      </c>
      <c r="B42" s="118">
        <v>43886</v>
      </c>
      <c r="C42" s="119">
        <v>34115</v>
      </c>
      <c r="D42" s="119" t="s">
        <v>138</v>
      </c>
      <c r="E42" s="120" t="s">
        <v>139</v>
      </c>
      <c r="F42" s="122">
        <v>50</v>
      </c>
    </row>
    <row r="43" spans="1:6" ht="12.75">
      <c r="A43" s="139">
        <v>36</v>
      </c>
      <c r="B43" s="118">
        <v>43886</v>
      </c>
      <c r="C43" s="119">
        <v>34146</v>
      </c>
      <c r="D43" s="119" t="s">
        <v>138</v>
      </c>
      <c r="E43" s="120" t="s">
        <v>139</v>
      </c>
      <c r="F43" s="122">
        <v>20</v>
      </c>
    </row>
    <row r="44" spans="1:6" ht="12.75">
      <c r="A44" s="139">
        <v>37</v>
      </c>
      <c r="B44" s="118">
        <v>43886</v>
      </c>
      <c r="C44" s="119">
        <v>34128</v>
      </c>
      <c r="D44" s="119" t="s">
        <v>138</v>
      </c>
      <c r="E44" s="120" t="s">
        <v>139</v>
      </c>
      <c r="F44" s="122">
        <v>200</v>
      </c>
    </row>
    <row r="45" spans="1:6" ht="12.75">
      <c r="A45" s="139">
        <v>38</v>
      </c>
      <c r="B45" s="118">
        <v>43886</v>
      </c>
      <c r="C45" s="119">
        <v>34134</v>
      </c>
      <c r="D45" s="119" t="s">
        <v>138</v>
      </c>
      <c r="E45" s="120" t="s">
        <v>139</v>
      </c>
      <c r="F45" s="122">
        <v>120</v>
      </c>
    </row>
    <row r="46" spans="1:6" ht="12.75">
      <c r="A46" s="139">
        <v>39</v>
      </c>
      <c r="B46" s="118">
        <v>43886</v>
      </c>
      <c r="C46" s="119">
        <v>34117</v>
      </c>
      <c r="D46" s="119" t="s">
        <v>138</v>
      </c>
      <c r="E46" s="120" t="s">
        <v>139</v>
      </c>
      <c r="F46" s="122">
        <v>230</v>
      </c>
    </row>
    <row r="47" spans="1:6" ht="12.75">
      <c r="A47" s="139">
        <v>40</v>
      </c>
      <c r="B47" s="118">
        <v>43886</v>
      </c>
      <c r="C47" s="119">
        <v>34121</v>
      </c>
      <c r="D47" s="119" t="s">
        <v>138</v>
      </c>
      <c r="E47" s="120" t="s">
        <v>139</v>
      </c>
      <c r="F47" s="122">
        <v>450</v>
      </c>
    </row>
    <row r="48" spans="1:6" ht="12.75">
      <c r="A48" s="139">
        <v>41</v>
      </c>
      <c r="B48" s="118">
        <v>43886</v>
      </c>
      <c r="C48" s="119">
        <v>34147</v>
      </c>
      <c r="D48" s="119" t="s">
        <v>138</v>
      </c>
      <c r="E48" s="120" t="s">
        <v>139</v>
      </c>
      <c r="F48" s="122">
        <v>70</v>
      </c>
    </row>
    <row r="49" spans="1:6" ht="12.75">
      <c r="A49" s="139">
        <v>42</v>
      </c>
      <c r="B49" s="118">
        <v>43886</v>
      </c>
      <c r="C49" s="119">
        <v>34149</v>
      </c>
      <c r="D49" s="119" t="s">
        <v>138</v>
      </c>
      <c r="E49" s="120" t="s">
        <v>139</v>
      </c>
      <c r="F49" s="122">
        <v>150</v>
      </c>
    </row>
    <row r="50" spans="1:6" ht="12.75">
      <c r="A50" s="139">
        <v>43</v>
      </c>
      <c r="B50" s="118">
        <v>43886</v>
      </c>
      <c r="C50" s="119">
        <v>34120</v>
      </c>
      <c r="D50" s="119" t="s">
        <v>138</v>
      </c>
      <c r="E50" s="120" t="s">
        <v>139</v>
      </c>
      <c r="F50" s="122">
        <v>50</v>
      </c>
    </row>
    <row r="51" spans="1:6" ht="12.75">
      <c r="A51" s="139">
        <v>44</v>
      </c>
      <c r="B51" s="118">
        <v>43886</v>
      </c>
      <c r="C51" s="121">
        <v>34118</v>
      </c>
      <c r="D51" s="119" t="s">
        <v>138</v>
      </c>
      <c r="E51" s="120" t="s">
        <v>139</v>
      </c>
      <c r="F51" s="122">
        <v>205</v>
      </c>
    </row>
    <row r="52" spans="1:6" ht="12.75">
      <c r="A52" s="139">
        <v>45</v>
      </c>
      <c r="B52" s="118">
        <v>43886</v>
      </c>
      <c r="C52" s="121">
        <v>34124</v>
      </c>
      <c r="D52" s="119" t="s">
        <v>138</v>
      </c>
      <c r="E52" s="120" t="s">
        <v>139</v>
      </c>
      <c r="F52" s="122">
        <v>100</v>
      </c>
    </row>
    <row r="53" spans="1:6" ht="12.75">
      <c r="A53" s="139">
        <v>46</v>
      </c>
      <c r="B53" s="118">
        <v>43886</v>
      </c>
      <c r="C53" s="121">
        <v>34116</v>
      </c>
      <c r="D53" s="119" t="s">
        <v>138</v>
      </c>
      <c r="E53" s="120" t="s">
        <v>139</v>
      </c>
      <c r="F53" s="122">
        <v>150</v>
      </c>
    </row>
    <row r="54" spans="1:6" ht="12.75">
      <c r="A54" s="139">
        <v>47</v>
      </c>
      <c r="B54" s="118">
        <v>43886</v>
      </c>
      <c r="C54" s="121">
        <v>34127</v>
      </c>
      <c r="D54" s="119" t="s">
        <v>138</v>
      </c>
      <c r="E54" s="120" t="s">
        <v>139</v>
      </c>
      <c r="F54" s="122">
        <v>50</v>
      </c>
    </row>
    <row r="55" spans="1:6" ht="12.75">
      <c r="A55" s="139">
        <v>48</v>
      </c>
      <c r="B55" s="118">
        <v>43886</v>
      </c>
      <c r="C55" s="121">
        <v>34154</v>
      </c>
      <c r="D55" s="119" t="s">
        <v>138</v>
      </c>
      <c r="E55" s="120" t="s">
        <v>139</v>
      </c>
      <c r="F55" s="122">
        <v>100</v>
      </c>
    </row>
    <row r="56" spans="1:6" ht="12.75">
      <c r="A56" s="139">
        <v>49</v>
      </c>
      <c r="B56" s="118">
        <v>43886</v>
      </c>
      <c r="C56" s="121">
        <v>34133</v>
      </c>
      <c r="D56" s="119" t="s">
        <v>138</v>
      </c>
      <c r="E56" s="120" t="s">
        <v>139</v>
      </c>
      <c r="F56" s="122">
        <v>150</v>
      </c>
    </row>
    <row r="57" spans="1:6" ht="12.75">
      <c r="A57" s="139">
        <v>50</v>
      </c>
      <c r="B57" s="118">
        <v>43886</v>
      </c>
      <c r="C57" s="119">
        <v>34130</v>
      </c>
      <c r="D57" s="119" t="s">
        <v>138</v>
      </c>
      <c r="E57" s="120" t="s">
        <v>139</v>
      </c>
      <c r="F57" s="122">
        <v>100</v>
      </c>
    </row>
    <row r="58" spans="1:6" ht="12.75">
      <c r="A58" s="139">
        <v>51</v>
      </c>
      <c r="B58" s="118">
        <v>43886</v>
      </c>
      <c r="C58" s="119">
        <v>34131</v>
      </c>
      <c r="D58" s="119" t="s">
        <v>138</v>
      </c>
      <c r="E58" s="120" t="s">
        <v>139</v>
      </c>
      <c r="F58" s="122">
        <v>250</v>
      </c>
    </row>
    <row r="59" spans="1:6" ht="12.75">
      <c r="A59" s="139">
        <v>52</v>
      </c>
      <c r="B59" s="118">
        <v>43886</v>
      </c>
      <c r="C59" s="119">
        <v>34141</v>
      </c>
      <c r="D59" s="119" t="s">
        <v>134</v>
      </c>
      <c r="E59" s="120" t="s">
        <v>140</v>
      </c>
      <c r="F59" s="122">
        <v>10100</v>
      </c>
    </row>
    <row r="60" spans="1:6" ht="12.75">
      <c r="A60" s="139">
        <v>53</v>
      </c>
      <c r="B60" s="118">
        <v>43886</v>
      </c>
      <c r="C60" s="119">
        <v>34137</v>
      </c>
      <c r="D60" s="119" t="s">
        <v>134</v>
      </c>
      <c r="E60" s="120" t="s">
        <v>140</v>
      </c>
      <c r="F60" s="122">
        <v>3450</v>
      </c>
    </row>
    <row r="61" spans="1:6" ht="12.75">
      <c r="A61" s="139">
        <v>54</v>
      </c>
      <c r="B61" s="118">
        <v>43886</v>
      </c>
      <c r="C61" s="119">
        <v>34142</v>
      </c>
      <c r="D61" s="119" t="s">
        <v>131</v>
      </c>
      <c r="E61" s="120" t="s">
        <v>142</v>
      </c>
      <c r="F61" s="122">
        <v>434.68</v>
      </c>
    </row>
    <row r="62" spans="1:6" ht="12.75">
      <c r="A62" s="139">
        <v>55</v>
      </c>
      <c r="B62" s="118">
        <v>43886</v>
      </c>
      <c r="C62" s="119">
        <v>34143</v>
      </c>
      <c r="D62" s="119" t="s">
        <v>131</v>
      </c>
      <c r="E62" s="120" t="s">
        <v>143</v>
      </c>
      <c r="F62" s="122">
        <v>3170.85</v>
      </c>
    </row>
    <row r="63" spans="1:6" ht="12.75">
      <c r="A63" s="139">
        <v>56</v>
      </c>
      <c r="B63" s="118">
        <v>43886</v>
      </c>
      <c r="C63" s="119">
        <v>34150</v>
      </c>
      <c r="D63" s="119" t="s">
        <v>134</v>
      </c>
      <c r="E63" s="120" t="s">
        <v>140</v>
      </c>
      <c r="F63" s="122">
        <v>300</v>
      </c>
    </row>
    <row r="64" spans="1:6" ht="12.75">
      <c r="A64" s="139">
        <v>57</v>
      </c>
      <c r="B64" s="118">
        <v>43886</v>
      </c>
      <c r="C64" s="119">
        <v>34140</v>
      </c>
      <c r="D64" s="119" t="s">
        <v>131</v>
      </c>
      <c r="E64" s="120" t="s">
        <v>140</v>
      </c>
      <c r="F64" s="122">
        <v>3168.38</v>
      </c>
    </row>
    <row r="65" spans="1:6" ht="12.75">
      <c r="A65" s="139">
        <v>58</v>
      </c>
      <c r="B65" s="118">
        <v>43886</v>
      </c>
      <c r="C65" s="119">
        <v>34138</v>
      </c>
      <c r="D65" s="119" t="s">
        <v>131</v>
      </c>
      <c r="E65" s="120" t="s">
        <v>140</v>
      </c>
      <c r="F65" s="122">
        <v>1100</v>
      </c>
    </row>
    <row r="66" spans="1:6" ht="12.75">
      <c r="A66" s="139">
        <v>59</v>
      </c>
      <c r="B66" s="118">
        <v>43886</v>
      </c>
      <c r="C66" s="119">
        <v>34123</v>
      </c>
      <c r="D66" s="119" t="s">
        <v>134</v>
      </c>
      <c r="E66" s="120" t="s">
        <v>140</v>
      </c>
      <c r="F66" s="122">
        <v>300</v>
      </c>
    </row>
    <row r="67" spans="1:6" ht="12.75">
      <c r="A67" s="139">
        <v>60</v>
      </c>
      <c r="B67" s="118">
        <v>43886</v>
      </c>
      <c r="C67" s="119">
        <v>34136</v>
      </c>
      <c r="D67" s="119" t="s">
        <v>134</v>
      </c>
      <c r="E67" s="120" t="s">
        <v>144</v>
      </c>
      <c r="F67" s="122">
        <v>44.03</v>
      </c>
    </row>
    <row r="68" spans="1:6" ht="12.75">
      <c r="A68" s="139">
        <v>61</v>
      </c>
      <c r="B68" s="118">
        <v>43886</v>
      </c>
      <c r="C68" s="119">
        <v>1532</v>
      </c>
      <c r="D68" s="119" t="s">
        <v>138</v>
      </c>
      <c r="E68" s="120" t="s">
        <v>145</v>
      </c>
      <c r="F68" s="122">
        <v>114741</v>
      </c>
    </row>
    <row r="69" spans="1:6" ht="12.75">
      <c r="A69" s="139">
        <v>62</v>
      </c>
      <c r="B69" s="118">
        <v>43886</v>
      </c>
      <c r="C69" s="119">
        <v>1533</v>
      </c>
      <c r="D69" s="119" t="s">
        <v>136</v>
      </c>
      <c r="E69" s="120" t="s">
        <v>146</v>
      </c>
      <c r="F69" s="122">
        <v>610800</v>
      </c>
    </row>
    <row r="70" spans="1:6" ht="12.75">
      <c r="A70" s="139">
        <v>63</v>
      </c>
      <c r="B70" s="118">
        <v>43887</v>
      </c>
      <c r="C70" s="119">
        <v>34185</v>
      </c>
      <c r="D70" s="119" t="s">
        <v>138</v>
      </c>
      <c r="E70" s="120" t="s">
        <v>139</v>
      </c>
      <c r="F70" s="122">
        <v>150</v>
      </c>
    </row>
    <row r="71" spans="1:6" ht="12.75">
      <c r="A71" s="139">
        <v>64</v>
      </c>
      <c r="B71" s="118">
        <v>43887</v>
      </c>
      <c r="C71" s="119">
        <v>34166</v>
      </c>
      <c r="D71" s="119" t="s">
        <v>138</v>
      </c>
      <c r="E71" s="120" t="s">
        <v>139</v>
      </c>
      <c r="F71" s="122">
        <v>100</v>
      </c>
    </row>
    <row r="72" spans="1:6" ht="12.75">
      <c r="A72" s="139">
        <v>65</v>
      </c>
      <c r="B72" s="118">
        <v>43887</v>
      </c>
      <c r="C72" s="119">
        <v>34183</v>
      </c>
      <c r="D72" s="119" t="s">
        <v>138</v>
      </c>
      <c r="E72" s="120" t="s">
        <v>139</v>
      </c>
      <c r="F72" s="122">
        <v>300</v>
      </c>
    </row>
    <row r="73" spans="1:6" ht="12.75">
      <c r="A73" s="139">
        <v>66</v>
      </c>
      <c r="B73" s="118">
        <v>43887</v>
      </c>
      <c r="C73" s="119">
        <v>34186</v>
      </c>
      <c r="D73" s="119" t="s">
        <v>138</v>
      </c>
      <c r="E73" s="120" t="s">
        <v>139</v>
      </c>
      <c r="F73" s="122">
        <v>250</v>
      </c>
    </row>
    <row r="74" spans="1:6" ht="12.75">
      <c r="A74" s="139">
        <v>67</v>
      </c>
      <c r="B74" s="118">
        <v>43887</v>
      </c>
      <c r="C74" s="119">
        <v>34191</v>
      </c>
      <c r="D74" s="119" t="s">
        <v>138</v>
      </c>
      <c r="E74" s="120" t="s">
        <v>139</v>
      </c>
      <c r="F74" s="122">
        <v>50</v>
      </c>
    </row>
    <row r="75" spans="1:6" ht="12.75">
      <c r="A75" s="139">
        <v>68</v>
      </c>
      <c r="B75" s="118">
        <v>43887</v>
      </c>
      <c r="C75" s="119">
        <v>34187</v>
      </c>
      <c r="D75" s="119" t="s">
        <v>138</v>
      </c>
      <c r="E75" s="120" t="s">
        <v>139</v>
      </c>
      <c r="F75" s="122">
        <v>100</v>
      </c>
    </row>
    <row r="76" spans="1:6" ht="12.75">
      <c r="A76" s="139">
        <v>69</v>
      </c>
      <c r="B76" s="118">
        <v>43887</v>
      </c>
      <c r="C76" s="119">
        <v>34181</v>
      </c>
      <c r="D76" s="119" t="s">
        <v>138</v>
      </c>
      <c r="E76" s="120" t="s">
        <v>139</v>
      </c>
      <c r="F76" s="122">
        <v>120</v>
      </c>
    </row>
    <row r="77" spans="1:6" ht="12.75">
      <c r="A77" s="139">
        <v>70</v>
      </c>
      <c r="B77" s="118">
        <v>43887</v>
      </c>
      <c r="C77" s="119">
        <v>34184</v>
      </c>
      <c r="D77" s="119" t="s">
        <v>138</v>
      </c>
      <c r="E77" s="120" t="s">
        <v>139</v>
      </c>
      <c r="F77" s="122">
        <v>100</v>
      </c>
    </row>
    <row r="78" spans="1:6" ht="12.75">
      <c r="A78" s="139">
        <v>71</v>
      </c>
      <c r="B78" s="118">
        <v>43887</v>
      </c>
      <c r="C78" s="119">
        <v>34178</v>
      </c>
      <c r="D78" s="119" t="s">
        <v>138</v>
      </c>
      <c r="E78" s="120" t="s">
        <v>139</v>
      </c>
      <c r="F78" s="122">
        <v>150</v>
      </c>
    </row>
    <row r="79" spans="1:6" ht="12.75">
      <c r="A79" s="139">
        <v>72</v>
      </c>
      <c r="B79" s="118">
        <v>43887</v>
      </c>
      <c r="C79" s="119">
        <v>34196</v>
      </c>
      <c r="D79" s="119" t="s">
        <v>131</v>
      </c>
      <c r="E79" s="120" t="s">
        <v>140</v>
      </c>
      <c r="F79" s="122">
        <v>3600</v>
      </c>
    </row>
    <row r="80" spans="1:6" ht="12.75">
      <c r="A80" s="139">
        <v>73</v>
      </c>
      <c r="B80" s="118">
        <v>43887</v>
      </c>
      <c r="C80" s="119">
        <v>34163</v>
      </c>
      <c r="D80" s="119" t="s">
        <v>131</v>
      </c>
      <c r="E80" s="120" t="s">
        <v>140</v>
      </c>
      <c r="F80" s="122">
        <v>9470.65</v>
      </c>
    </row>
    <row r="81" spans="1:6" ht="12.75">
      <c r="A81" s="139">
        <v>74</v>
      </c>
      <c r="B81" s="118">
        <v>43887</v>
      </c>
      <c r="C81" s="119">
        <v>34201</v>
      </c>
      <c r="D81" s="119" t="s">
        <v>131</v>
      </c>
      <c r="E81" s="120" t="s">
        <v>143</v>
      </c>
      <c r="F81" s="122">
        <v>3066.5</v>
      </c>
    </row>
    <row r="82" spans="1:6" ht="12.75">
      <c r="A82" s="139">
        <v>75</v>
      </c>
      <c r="B82" s="118">
        <v>43887</v>
      </c>
      <c r="C82" s="119">
        <v>34197</v>
      </c>
      <c r="D82" s="119" t="s">
        <v>131</v>
      </c>
      <c r="E82" s="120" t="s">
        <v>140</v>
      </c>
      <c r="F82" s="122">
        <v>750</v>
      </c>
    </row>
    <row r="83" spans="1:6" ht="12.75">
      <c r="A83" s="139">
        <v>76</v>
      </c>
      <c r="B83" s="118">
        <v>43887</v>
      </c>
      <c r="C83" s="119">
        <v>34195</v>
      </c>
      <c r="D83" s="119" t="s">
        <v>131</v>
      </c>
      <c r="E83" s="120" t="s">
        <v>140</v>
      </c>
      <c r="F83" s="122">
        <v>1904</v>
      </c>
    </row>
    <row r="84" spans="1:6" ht="12.75">
      <c r="A84" s="139">
        <v>77</v>
      </c>
      <c r="B84" s="118">
        <v>43887</v>
      </c>
      <c r="C84" s="119">
        <v>34169</v>
      </c>
      <c r="D84" s="119" t="s">
        <v>134</v>
      </c>
      <c r="E84" s="120" t="s">
        <v>140</v>
      </c>
      <c r="F84" s="122">
        <v>6355.96</v>
      </c>
    </row>
    <row r="85" spans="1:6" ht="12.75">
      <c r="A85" s="139">
        <v>78</v>
      </c>
      <c r="B85" s="118">
        <v>43887</v>
      </c>
      <c r="C85" s="119">
        <v>34203</v>
      </c>
      <c r="D85" s="119" t="s">
        <v>131</v>
      </c>
      <c r="E85" s="120" t="s">
        <v>142</v>
      </c>
      <c r="F85" s="122">
        <v>654.3</v>
      </c>
    </row>
    <row r="86" spans="1:6" ht="12.75">
      <c r="A86" s="139">
        <v>79</v>
      </c>
      <c r="B86" s="118">
        <v>43887</v>
      </c>
      <c r="C86" s="119">
        <v>34192</v>
      </c>
      <c r="D86" s="119" t="s">
        <v>138</v>
      </c>
      <c r="E86" s="120" t="s">
        <v>139</v>
      </c>
      <c r="F86" s="122">
        <v>100</v>
      </c>
    </row>
    <row r="87" spans="1:6" ht="12.75">
      <c r="A87" s="139">
        <v>80</v>
      </c>
      <c r="B87" s="118">
        <v>43887</v>
      </c>
      <c r="C87" s="119">
        <v>34190</v>
      </c>
      <c r="D87" s="119" t="s">
        <v>138</v>
      </c>
      <c r="E87" s="120" t="s">
        <v>139</v>
      </c>
      <c r="F87" s="122">
        <v>230</v>
      </c>
    </row>
    <row r="88" spans="1:6" ht="12.75">
      <c r="A88" s="139">
        <v>81</v>
      </c>
      <c r="B88" s="118">
        <v>43887</v>
      </c>
      <c r="C88" s="119">
        <v>1544</v>
      </c>
      <c r="D88" s="119" t="s">
        <v>136</v>
      </c>
      <c r="E88" s="120" t="s">
        <v>147</v>
      </c>
      <c r="F88" s="122">
        <v>1519630</v>
      </c>
    </row>
    <row r="89" spans="1:6" ht="12.75">
      <c r="A89" s="139">
        <v>82</v>
      </c>
      <c r="B89" s="118">
        <v>43887</v>
      </c>
      <c r="C89" s="119">
        <v>34167</v>
      </c>
      <c r="D89" s="119" t="s">
        <v>131</v>
      </c>
      <c r="E89" s="120" t="s">
        <v>141</v>
      </c>
      <c r="F89" s="122">
        <v>200</v>
      </c>
    </row>
    <row r="90" spans="1:6" ht="12.75">
      <c r="A90" s="139">
        <v>83</v>
      </c>
      <c r="B90" s="118">
        <v>43887</v>
      </c>
      <c r="C90" s="119">
        <v>34165</v>
      </c>
      <c r="D90" s="119" t="s">
        <v>134</v>
      </c>
      <c r="E90" s="120" t="s">
        <v>144</v>
      </c>
      <c r="F90" s="122">
        <v>64</v>
      </c>
    </row>
    <row r="91" spans="1:6" ht="12.75">
      <c r="A91" s="139">
        <v>84</v>
      </c>
      <c r="B91" s="118">
        <v>43887</v>
      </c>
      <c r="C91" s="119">
        <v>34200</v>
      </c>
      <c r="D91" s="119" t="s">
        <v>131</v>
      </c>
      <c r="E91" s="120" t="s">
        <v>140</v>
      </c>
      <c r="F91" s="122">
        <v>3500</v>
      </c>
    </row>
    <row r="92" spans="1:6" ht="12.75">
      <c r="A92" s="139">
        <v>85</v>
      </c>
      <c r="B92" s="118">
        <v>43887</v>
      </c>
      <c r="C92" s="119">
        <v>34194</v>
      </c>
      <c r="D92" s="119" t="s">
        <v>131</v>
      </c>
      <c r="E92" s="120" t="s">
        <v>140</v>
      </c>
      <c r="F92" s="122">
        <v>1300</v>
      </c>
    </row>
    <row r="93" spans="1:6" ht="12.75">
      <c r="A93" s="139">
        <v>86</v>
      </c>
      <c r="B93" s="118">
        <v>43887</v>
      </c>
      <c r="C93" s="119">
        <v>34193</v>
      </c>
      <c r="D93" s="119" t="s">
        <v>134</v>
      </c>
      <c r="E93" s="120" t="s">
        <v>140</v>
      </c>
      <c r="F93" s="122">
        <v>4430</v>
      </c>
    </row>
    <row r="94" spans="1:6" ht="12.75">
      <c r="A94" s="139">
        <v>87</v>
      </c>
      <c r="B94" s="118">
        <v>43887</v>
      </c>
      <c r="C94" s="119">
        <v>34177</v>
      </c>
      <c r="D94" s="119" t="s">
        <v>134</v>
      </c>
      <c r="E94" s="120" t="s">
        <v>140</v>
      </c>
      <c r="F94" s="122">
        <v>6000</v>
      </c>
    </row>
    <row r="95" spans="1:6" ht="12.75">
      <c r="A95" s="139">
        <v>88</v>
      </c>
      <c r="B95" s="118">
        <v>43887</v>
      </c>
      <c r="C95" s="119">
        <v>34198</v>
      </c>
      <c r="D95" s="119" t="s">
        <v>131</v>
      </c>
      <c r="E95" s="120" t="s">
        <v>140</v>
      </c>
      <c r="F95" s="122">
        <v>20000</v>
      </c>
    </row>
    <row r="96" spans="1:6" ht="12.75">
      <c r="A96" s="139">
        <v>89</v>
      </c>
      <c r="B96" s="118">
        <v>43887</v>
      </c>
      <c r="C96" s="119">
        <v>34205</v>
      </c>
      <c r="D96" s="119" t="s">
        <v>131</v>
      </c>
      <c r="E96" s="120" t="s">
        <v>140</v>
      </c>
      <c r="F96" s="122">
        <v>2000</v>
      </c>
    </row>
    <row r="97" spans="1:6" ht="12.75">
      <c r="A97" s="139">
        <v>90</v>
      </c>
      <c r="B97" s="118">
        <v>43887</v>
      </c>
      <c r="C97" s="119">
        <v>34204</v>
      </c>
      <c r="D97" s="119" t="s">
        <v>131</v>
      </c>
      <c r="E97" s="120" t="s">
        <v>140</v>
      </c>
      <c r="F97" s="122">
        <v>2990</v>
      </c>
    </row>
    <row r="98" spans="1:6" ht="12.75">
      <c r="A98" s="139">
        <v>91</v>
      </c>
      <c r="B98" s="118">
        <v>43887</v>
      </c>
      <c r="C98" s="119">
        <v>34199</v>
      </c>
      <c r="D98" s="119" t="s">
        <v>131</v>
      </c>
      <c r="E98" s="120" t="s">
        <v>143</v>
      </c>
      <c r="F98" s="122">
        <v>4576.62</v>
      </c>
    </row>
    <row r="99" spans="1:6" ht="12.75">
      <c r="A99" s="139">
        <v>92</v>
      </c>
      <c r="B99" s="118">
        <v>43887</v>
      </c>
      <c r="C99" s="119">
        <v>34162</v>
      </c>
      <c r="D99" s="119" t="s">
        <v>134</v>
      </c>
      <c r="E99" s="120" t="s">
        <v>140</v>
      </c>
      <c r="F99" s="122">
        <v>4932</v>
      </c>
    </row>
    <row r="100" spans="1:6" ht="12.75">
      <c r="A100" s="139">
        <v>93</v>
      </c>
      <c r="B100" s="118">
        <v>43887</v>
      </c>
      <c r="C100" s="119">
        <v>34207</v>
      </c>
      <c r="D100" s="119" t="s">
        <v>131</v>
      </c>
      <c r="E100" s="120" t="s">
        <v>142</v>
      </c>
      <c r="F100" s="122">
        <v>1455.98</v>
      </c>
    </row>
    <row r="101" spans="1:6" ht="12.75">
      <c r="A101" s="139">
        <v>94</v>
      </c>
      <c r="B101" s="118">
        <v>43887</v>
      </c>
      <c r="C101" s="119">
        <v>34189</v>
      </c>
      <c r="D101" s="119" t="s">
        <v>138</v>
      </c>
      <c r="E101" s="120" t="s">
        <v>139</v>
      </c>
      <c r="F101" s="122">
        <v>100</v>
      </c>
    </row>
    <row r="102" spans="1:6" ht="12.75">
      <c r="A102" s="139">
        <v>95</v>
      </c>
      <c r="B102" s="118">
        <v>43887</v>
      </c>
      <c r="C102" s="119">
        <v>34164</v>
      </c>
      <c r="D102" s="119" t="s">
        <v>138</v>
      </c>
      <c r="E102" s="120" t="s">
        <v>139</v>
      </c>
      <c r="F102" s="122">
        <v>100</v>
      </c>
    </row>
    <row r="103" spans="1:6" ht="12.75">
      <c r="A103" s="139">
        <v>96</v>
      </c>
      <c r="B103" s="118">
        <v>43887</v>
      </c>
      <c r="C103" s="119">
        <v>34188</v>
      </c>
      <c r="D103" s="119" t="s">
        <v>138</v>
      </c>
      <c r="E103" s="120" t="s">
        <v>139</v>
      </c>
      <c r="F103" s="122">
        <v>1000</v>
      </c>
    </row>
    <row r="104" spans="1:6" ht="12.75">
      <c r="A104" s="139">
        <v>97</v>
      </c>
      <c r="B104" s="118">
        <v>43887</v>
      </c>
      <c r="C104" s="119">
        <v>34180</v>
      </c>
      <c r="D104" s="119" t="s">
        <v>138</v>
      </c>
      <c r="E104" s="120" t="s">
        <v>139</v>
      </c>
      <c r="F104" s="122">
        <v>330</v>
      </c>
    </row>
    <row r="105" spans="1:6" ht="12.75">
      <c r="A105" s="139">
        <v>98</v>
      </c>
      <c r="B105" s="118">
        <v>43887</v>
      </c>
      <c r="C105" s="119">
        <v>34182</v>
      </c>
      <c r="D105" s="119" t="s">
        <v>138</v>
      </c>
      <c r="E105" s="120" t="s">
        <v>139</v>
      </c>
      <c r="F105" s="122">
        <v>500</v>
      </c>
    </row>
    <row r="106" spans="1:6" ht="12.75">
      <c r="A106" s="139">
        <v>99</v>
      </c>
      <c r="B106" s="118">
        <v>43887</v>
      </c>
      <c r="C106" s="119">
        <v>34179</v>
      </c>
      <c r="D106" s="119" t="s">
        <v>138</v>
      </c>
      <c r="E106" s="120" t="s">
        <v>139</v>
      </c>
      <c r="F106" s="122">
        <v>150</v>
      </c>
    </row>
    <row r="107" spans="1:6" ht="12.75">
      <c r="A107" s="139">
        <v>100</v>
      </c>
      <c r="B107" s="118">
        <v>43888</v>
      </c>
      <c r="C107" s="119">
        <v>34208</v>
      </c>
      <c r="D107" s="119" t="s">
        <v>138</v>
      </c>
      <c r="E107" s="120" t="s">
        <v>139</v>
      </c>
      <c r="F107" s="122">
        <v>200</v>
      </c>
    </row>
    <row r="108" spans="1:6" ht="12.75">
      <c r="A108" s="139">
        <v>101</v>
      </c>
      <c r="B108" s="118">
        <v>43888</v>
      </c>
      <c r="C108" s="119">
        <v>34213</v>
      </c>
      <c r="D108" s="119" t="s">
        <v>138</v>
      </c>
      <c r="E108" s="120" t="s">
        <v>139</v>
      </c>
      <c r="F108" s="122">
        <v>100</v>
      </c>
    </row>
    <row r="109" spans="1:6" ht="12.75">
      <c r="A109" s="139">
        <v>102</v>
      </c>
      <c r="B109" s="118">
        <v>43888</v>
      </c>
      <c r="C109" s="119">
        <v>34210</v>
      </c>
      <c r="D109" s="119" t="s">
        <v>138</v>
      </c>
      <c r="E109" s="120" t="s">
        <v>139</v>
      </c>
      <c r="F109" s="122">
        <v>270</v>
      </c>
    </row>
    <row r="110" spans="1:6" ht="12.75">
      <c r="A110" s="139">
        <v>103</v>
      </c>
      <c r="B110" s="118">
        <v>43888</v>
      </c>
      <c r="C110" s="119">
        <v>34209</v>
      </c>
      <c r="D110" s="119" t="s">
        <v>131</v>
      </c>
      <c r="E110" s="120" t="s">
        <v>140</v>
      </c>
      <c r="F110" s="122">
        <v>1649</v>
      </c>
    </row>
    <row r="111" spans="1:6" ht="12.75">
      <c r="A111" s="139">
        <v>104</v>
      </c>
      <c r="B111" s="118">
        <v>43888</v>
      </c>
      <c r="C111" s="119">
        <v>34212</v>
      </c>
      <c r="D111" s="119" t="s">
        <v>134</v>
      </c>
      <c r="E111" s="120" t="s">
        <v>142</v>
      </c>
      <c r="F111" s="122">
        <v>24285.66</v>
      </c>
    </row>
    <row r="112" spans="1:6" ht="12.75">
      <c r="A112" s="139">
        <v>105</v>
      </c>
      <c r="B112" s="118">
        <v>43888</v>
      </c>
      <c r="C112" s="119">
        <v>34214</v>
      </c>
      <c r="D112" s="119" t="s">
        <v>138</v>
      </c>
      <c r="E112" s="120" t="s">
        <v>139</v>
      </c>
      <c r="F112" s="122">
        <v>300</v>
      </c>
    </row>
    <row r="113" spans="1:6" ht="12.75">
      <c r="A113" s="139">
        <v>106</v>
      </c>
      <c r="B113" s="118">
        <v>43888</v>
      </c>
      <c r="C113" s="119">
        <v>34211</v>
      </c>
      <c r="D113" s="119" t="s">
        <v>138</v>
      </c>
      <c r="E113" s="120" t="s">
        <v>139</v>
      </c>
      <c r="F113" s="122">
        <v>150</v>
      </c>
    </row>
    <row r="114" spans="1:6" ht="12.75">
      <c r="A114" s="139">
        <v>107</v>
      </c>
      <c r="B114" s="118">
        <v>43889</v>
      </c>
      <c r="C114" s="119">
        <v>34236</v>
      </c>
      <c r="D114" s="119" t="s">
        <v>138</v>
      </c>
      <c r="E114" s="120" t="s">
        <v>139</v>
      </c>
      <c r="F114" s="122">
        <v>100</v>
      </c>
    </row>
    <row r="115" spans="1:6" ht="12.75">
      <c r="A115" s="139">
        <v>108</v>
      </c>
      <c r="B115" s="118">
        <v>43889</v>
      </c>
      <c r="C115" s="119">
        <v>34235</v>
      </c>
      <c r="D115" s="119" t="s">
        <v>138</v>
      </c>
      <c r="E115" s="120" t="s">
        <v>139</v>
      </c>
      <c r="F115" s="122">
        <v>300</v>
      </c>
    </row>
    <row r="116" spans="1:6" ht="12.75">
      <c r="A116" s="139">
        <v>109</v>
      </c>
      <c r="B116" s="118">
        <v>43889</v>
      </c>
      <c r="C116" s="119">
        <v>34234</v>
      </c>
      <c r="D116" s="119" t="s">
        <v>138</v>
      </c>
      <c r="E116" s="120" t="s">
        <v>139</v>
      </c>
      <c r="F116" s="122">
        <v>500</v>
      </c>
    </row>
    <row r="117" spans="1:6" ht="12.75">
      <c r="A117" s="139">
        <v>110</v>
      </c>
      <c r="B117" s="118">
        <v>43889</v>
      </c>
      <c r="C117" s="119">
        <v>34233</v>
      </c>
      <c r="D117" s="119" t="s">
        <v>138</v>
      </c>
      <c r="E117" s="120" t="s">
        <v>139</v>
      </c>
      <c r="F117" s="122">
        <v>40</v>
      </c>
    </row>
    <row r="118" spans="1:6" ht="12.75">
      <c r="A118" s="139">
        <v>111</v>
      </c>
      <c r="B118" s="118">
        <v>43889</v>
      </c>
      <c r="C118" s="119">
        <v>34229</v>
      </c>
      <c r="D118" s="119" t="s">
        <v>131</v>
      </c>
      <c r="E118" s="120" t="s">
        <v>140</v>
      </c>
      <c r="F118" s="122">
        <v>1500</v>
      </c>
    </row>
    <row r="119" spans="1:6" ht="12.75">
      <c r="A119" s="139">
        <v>112</v>
      </c>
      <c r="B119" s="118">
        <v>43889</v>
      </c>
      <c r="C119" s="119">
        <v>34222</v>
      </c>
      <c r="D119" s="119" t="s">
        <v>131</v>
      </c>
      <c r="E119" s="120" t="s">
        <v>140</v>
      </c>
      <c r="F119" s="122">
        <v>1500</v>
      </c>
    </row>
    <row r="120" spans="1:6" ht="12.75">
      <c r="A120" s="139">
        <v>113</v>
      </c>
      <c r="B120" s="118">
        <v>43889</v>
      </c>
      <c r="C120" s="119">
        <v>34239</v>
      </c>
      <c r="D120" s="119" t="s">
        <v>131</v>
      </c>
      <c r="E120" s="120" t="s">
        <v>140</v>
      </c>
      <c r="F120" s="122">
        <v>2500</v>
      </c>
    </row>
    <row r="121" spans="1:6" ht="12.75">
      <c r="A121" s="139">
        <v>114</v>
      </c>
      <c r="B121" s="118">
        <v>43889</v>
      </c>
      <c r="C121" s="119">
        <v>34224</v>
      </c>
      <c r="D121" s="119" t="s">
        <v>131</v>
      </c>
      <c r="E121" s="120" t="s">
        <v>140</v>
      </c>
      <c r="F121" s="122">
        <v>15470</v>
      </c>
    </row>
    <row r="122" spans="1:6" ht="12.75">
      <c r="A122" s="139">
        <v>115</v>
      </c>
      <c r="B122" s="118">
        <v>43889</v>
      </c>
      <c r="C122" s="119">
        <v>34240</v>
      </c>
      <c r="D122" s="119" t="s">
        <v>131</v>
      </c>
      <c r="E122" s="120" t="s">
        <v>141</v>
      </c>
      <c r="F122" s="122">
        <v>650</v>
      </c>
    </row>
    <row r="123" spans="1:6" ht="12.75">
      <c r="A123" s="139">
        <v>116</v>
      </c>
      <c r="B123" s="118">
        <v>43889</v>
      </c>
      <c r="C123" s="119">
        <v>34220</v>
      </c>
      <c r="D123" s="119" t="s">
        <v>134</v>
      </c>
      <c r="E123" s="120" t="s">
        <v>144</v>
      </c>
      <c r="F123" s="122">
        <v>41.65</v>
      </c>
    </row>
    <row r="124" spans="1:6" ht="12.75">
      <c r="A124" s="139">
        <v>117</v>
      </c>
      <c r="B124" s="118">
        <v>43889</v>
      </c>
      <c r="C124" s="119">
        <v>34241</v>
      </c>
      <c r="D124" s="119" t="s">
        <v>131</v>
      </c>
      <c r="E124" s="120" t="s">
        <v>141</v>
      </c>
      <c r="F124" s="122">
        <v>700</v>
      </c>
    </row>
    <row r="125" spans="1:6" ht="12.75">
      <c r="A125" s="139">
        <v>118</v>
      </c>
      <c r="B125" s="118">
        <v>43889</v>
      </c>
      <c r="C125" s="119">
        <v>34228</v>
      </c>
      <c r="D125" s="119" t="s">
        <v>131</v>
      </c>
      <c r="E125" s="120" t="s">
        <v>140</v>
      </c>
      <c r="F125" s="122">
        <v>1000</v>
      </c>
    </row>
    <row r="126" spans="1:6" ht="12.75">
      <c r="A126" s="139">
        <v>119</v>
      </c>
      <c r="B126" s="118">
        <v>43889</v>
      </c>
      <c r="C126" s="119">
        <v>34230</v>
      </c>
      <c r="D126" s="119" t="s">
        <v>131</v>
      </c>
      <c r="E126" s="120" t="s">
        <v>140</v>
      </c>
      <c r="F126" s="122">
        <v>500</v>
      </c>
    </row>
    <row r="127" spans="1:6" ht="12.75">
      <c r="A127" s="139">
        <v>120</v>
      </c>
      <c r="B127" s="118">
        <v>43889</v>
      </c>
      <c r="C127" s="119">
        <v>34219</v>
      </c>
      <c r="D127" s="119" t="s">
        <v>131</v>
      </c>
      <c r="E127" s="120" t="s">
        <v>142</v>
      </c>
      <c r="F127" s="122">
        <v>635.95</v>
      </c>
    </row>
    <row r="128" spans="1:6" ht="12.75">
      <c r="A128" s="139">
        <v>121</v>
      </c>
      <c r="B128" s="118">
        <v>43889</v>
      </c>
      <c r="C128" s="119">
        <v>34221</v>
      </c>
      <c r="D128" s="119" t="s">
        <v>131</v>
      </c>
      <c r="E128" s="120" t="s">
        <v>140</v>
      </c>
      <c r="F128" s="122">
        <v>1875</v>
      </c>
    </row>
    <row r="129" spans="1:6" ht="12.75">
      <c r="A129" s="139">
        <v>122</v>
      </c>
      <c r="B129" s="118">
        <v>43889</v>
      </c>
      <c r="C129" s="119">
        <v>34238</v>
      </c>
      <c r="D129" s="119" t="s">
        <v>131</v>
      </c>
      <c r="E129" s="120" t="s">
        <v>142</v>
      </c>
      <c r="F129" s="122">
        <v>458</v>
      </c>
    </row>
    <row r="130" spans="1:6" ht="12.75">
      <c r="A130" s="139">
        <v>123</v>
      </c>
      <c r="B130" s="118">
        <v>43889</v>
      </c>
      <c r="C130" s="119">
        <v>34227</v>
      </c>
      <c r="D130" s="119" t="s">
        <v>131</v>
      </c>
      <c r="E130" s="120" t="s">
        <v>140</v>
      </c>
      <c r="F130" s="122">
        <v>1785</v>
      </c>
    </row>
    <row r="131" spans="1:6" ht="12.75">
      <c r="A131" s="139">
        <v>124</v>
      </c>
      <c r="B131" s="118">
        <v>43889</v>
      </c>
      <c r="C131" s="119">
        <v>1574</v>
      </c>
      <c r="D131" s="119" t="s">
        <v>136</v>
      </c>
      <c r="E131" s="120" t="s">
        <v>147</v>
      </c>
      <c r="F131" s="122">
        <v>1436000</v>
      </c>
    </row>
    <row r="132" spans="1:6" ht="12.75">
      <c r="A132" s="139">
        <v>125</v>
      </c>
      <c r="B132" s="118">
        <v>43889</v>
      </c>
      <c r="C132" s="119">
        <v>1573</v>
      </c>
      <c r="D132" s="119" t="s">
        <v>138</v>
      </c>
      <c r="E132" s="120" t="s">
        <v>145</v>
      </c>
      <c r="F132" s="122">
        <v>270464</v>
      </c>
    </row>
    <row r="133" spans="1:6" ht="12.75">
      <c r="A133" s="139">
        <v>126</v>
      </c>
      <c r="B133" s="118">
        <v>43889</v>
      </c>
      <c r="C133" s="119">
        <v>1568</v>
      </c>
      <c r="D133" s="119" t="s">
        <v>134</v>
      </c>
      <c r="E133" s="120" t="s">
        <v>148</v>
      </c>
      <c r="F133" s="122">
        <v>53565.5</v>
      </c>
    </row>
    <row r="134" spans="1:6" ht="12.75">
      <c r="A134" s="139">
        <v>127</v>
      </c>
      <c r="B134" s="118">
        <v>43889</v>
      </c>
      <c r="C134" s="119">
        <v>1569</v>
      </c>
      <c r="D134" s="119" t="s">
        <v>136</v>
      </c>
      <c r="E134" s="120" t="s">
        <v>149</v>
      </c>
      <c r="F134" s="122">
        <v>2100</v>
      </c>
    </row>
    <row r="135" spans="1:6" ht="12.75">
      <c r="A135" s="139">
        <v>128</v>
      </c>
      <c r="B135" s="118">
        <v>43889</v>
      </c>
      <c r="C135" s="119">
        <v>34246</v>
      </c>
      <c r="D135" s="119" t="s">
        <v>131</v>
      </c>
      <c r="E135" s="120" t="s">
        <v>140</v>
      </c>
      <c r="F135" s="122">
        <v>4023</v>
      </c>
    </row>
    <row r="136" spans="1:6" ht="12.75">
      <c r="A136" s="139">
        <v>129</v>
      </c>
      <c r="B136" s="118">
        <v>43889</v>
      </c>
      <c r="C136" s="119">
        <v>34225</v>
      </c>
      <c r="D136" s="119" t="s">
        <v>131</v>
      </c>
      <c r="E136" s="120" t="s">
        <v>140</v>
      </c>
      <c r="F136" s="122">
        <v>2000</v>
      </c>
    </row>
    <row r="137" spans="1:6" ht="12.75">
      <c r="A137" s="139">
        <v>130</v>
      </c>
      <c r="B137" s="118">
        <v>43889</v>
      </c>
      <c r="C137" s="119">
        <v>34226</v>
      </c>
      <c r="D137" s="119" t="s">
        <v>134</v>
      </c>
      <c r="E137" s="120" t="s">
        <v>140</v>
      </c>
      <c r="F137" s="122">
        <v>50</v>
      </c>
    </row>
    <row r="138" spans="1:6" ht="12.75">
      <c r="A138" s="139">
        <v>131</v>
      </c>
      <c r="B138" s="118">
        <v>43889</v>
      </c>
      <c r="C138" s="119">
        <v>34223</v>
      </c>
      <c r="D138" s="119" t="s">
        <v>134</v>
      </c>
      <c r="E138" s="120" t="s">
        <v>140</v>
      </c>
      <c r="F138" s="122">
        <v>6000</v>
      </c>
    </row>
    <row r="139" spans="1:6" ht="12.75">
      <c r="A139" s="139">
        <v>132</v>
      </c>
      <c r="B139" s="118">
        <v>43889</v>
      </c>
      <c r="C139" s="119">
        <v>34232</v>
      </c>
      <c r="D139" s="119" t="s">
        <v>138</v>
      </c>
      <c r="E139" s="120" t="s">
        <v>139</v>
      </c>
      <c r="F139" s="122">
        <v>100</v>
      </c>
    </row>
    <row r="140" spans="1:6" ht="12.75">
      <c r="A140" s="139">
        <v>133</v>
      </c>
      <c r="B140" s="118">
        <v>43889</v>
      </c>
      <c r="C140" s="119">
        <v>34237</v>
      </c>
      <c r="D140" s="119" t="s">
        <v>138</v>
      </c>
      <c r="E140" s="120" t="s">
        <v>139</v>
      </c>
      <c r="F140" s="122">
        <v>300</v>
      </c>
    </row>
    <row r="141" spans="1:6" ht="13.5" thickBot="1">
      <c r="A141" s="145">
        <v>134</v>
      </c>
      <c r="B141" s="123">
        <v>43889</v>
      </c>
      <c r="C141" s="124">
        <v>34231</v>
      </c>
      <c r="D141" s="124" t="s">
        <v>138</v>
      </c>
      <c r="E141" s="125" t="s">
        <v>139</v>
      </c>
      <c r="F141" s="126">
        <v>500</v>
      </c>
    </row>
    <row r="142" spans="1:6" ht="13.5" thickBot="1">
      <c r="A142" s="146"/>
      <c r="B142" s="127"/>
      <c r="C142" s="127"/>
      <c r="D142" s="127"/>
      <c r="E142" s="128" t="s">
        <v>7</v>
      </c>
      <c r="F142" s="129">
        <f>SUM(F8:F141)</f>
        <v>4208256.710000001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">
      <selection activeCell="C41" sqref="C41"/>
    </sheetView>
  </sheetViews>
  <sheetFormatPr defaultColWidth="10.421875" defaultRowHeight="12.75"/>
  <cols>
    <col min="1" max="1" width="9.421875" style="10" customWidth="1"/>
    <col min="2" max="2" width="17.28125" style="10" customWidth="1"/>
    <col min="3" max="3" width="14.7109375" style="10" customWidth="1"/>
    <col min="4" max="4" width="24.7109375" style="10" customWidth="1"/>
    <col min="5" max="5" width="50.7109375" style="10" bestFit="1" customWidth="1"/>
    <col min="6" max="6" width="15.00390625" style="10" customWidth="1"/>
    <col min="7" max="16384" width="10.421875" style="10" customWidth="1"/>
  </cols>
  <sheetData>
    <row r="1" spans="1:6" ht="12.75">
      <c r="A1" s="11" t="s">
        <v>15</v>
      </c>
      <c r="B1" s="5"/>
      <c r="C1" s="7"/>
      <c r="D1" s="7"/>
      <c r="E1" s="5"/>
      <c r="F1" s="5"/>
    </row>
    <row r="2" spans="2:6" ht="12.75">
      <c r="B2" s="5"/>
      <c r="C2" s="5"/>
      <c r="D2" s="5"/>
      <c r="E2" s="5"/>
      <c r="F2" s="5"/>
    </row>
    <row r="3" spans="1:6" ht="12.75">
      <c r="A3" s="11" t="s">
        <v>16</v>
      </c>
      <c r="B3" s="7"/>
      <c r="C3" s="5"/>
      <c r="D3" s="7"/>
      <c r="E3" s="8"/>
      <c r="F3" s="5"/>
    </row>
    <row r="4" spans="1:6" ht="12.75">
      <c r="A4" s="11" t="s">
        <v>21</v>
      </c>
      <c r="B4" s="7"/>
      <c r="C4" s="5"/>
      <c r="D4" s="7"/>
      <c r="E4" s="5"/>
      <c r="F4" s="7"/>
    </row>
    <row r="5" spans="1:6" ht="12.75">
      <c r="A5" s="5"/>
      <c r="B5" s="7"/>
      <c r="C5" s="5"/>
      <c r="D5" s="5"/>
      <c r="E5" s="5"/>
      <c r="F5" s="5"/>
    </row>
    <row r="6" spans="1:6" ht="12.75">
      <c r="A6" s="5"/>
      <c r="B6" s="9"/>
      <c r="C6" s="13" t="s">
        <v>22</v>
      </c>
      <c r="D6" s="18" t="str">
        <f>personal!G6</f>
        <v>24-28 februarie 2020</v>
      </c>
      <c r="E6" s="5"/>
      <c r="F6" s="5"/>
    </row>
    <row r="7" spans="1:6" ht="13.5" thickBot="1">
      <c r="A7" s="5"/>
      <c r="B7" s="5"/>
      <c r="C7" s="5"/>
      <c r="D7" s="5"/>
      <c r="E7" s="5"/>
      <c r="F7" s="5"/>
    </row>
    <row r="8" spans="1:6" ht="51.75" thickBot="1">
      <c r="A8" s="23" t="s">
        <v>9</v>
      </c>
      <c r="B8" s="24" t="s">
        <v>10</v>
      </c>
      <c r="C8" s="25" t="s">
        <v>11</v>
      </c>
      <c r="D8" s="24" t="s">
        <v>18</v>
      </c>
      <c r="E8" s="24" t="s">
        <v>19</v>
      </c>
      <c r="F8" s="27" t="s">
        <v>20</v>
      </c>
    </row>
    <row r="9" spans="1:6" ht="14.25">
      <c r="A9" s="114">
        <v>1</v>
      </c>
      <c r="B9" s="105">
        <v>43885</v>
      </c>
      <c r="C9" s="104">
        <v>10175</v>
      </c>
      <c r="D9" s="104" t="s">
        <v>129</v>
      </c>
      <c r="E9" s="106" t="s">
        <v>130</v>
      </c>
      <c r="F9" s="115">
        <v>101978.41</v>
      </c>
    </row>
    <row r="10" spans="1:6" ht="14.25">
      <c r="A10" s="114">
        <v>2</v>
      </c>
      <c r="B10" s="105">
        <v>43886</v>
      </c>
      <c r="C10" s="104">
        <v>34139</v>
      </c>
      <c r="D10" s="104" t="s">
        <v>131</v>
      </c>
      <c r="E10" s="106" t="s">
        <v>132</v>
      </c>
      <c r="F10" s="115">
        <v>6267.81</v>
      </c>
    </row>
    <row r="11" spans="1:6" ht="14.25">
      <c r="A11" s="114">
        <v>3</v>
      </c>
      <c r="B11" s="105">
        <v>43886</v>
      </c>
      <c r="C11" s="104">
        <v>34155</v>
      </c>
      <c r="D11" s="104" t="s">
        <v>131</v>
      </c>
      <c r="E11" s="106" t="s">
        <v>133</v>
      </c>
      <c r="F11" s="115">
        <v>12966.48</v>
      </c>
    </row>
    <row r="12" spans="1:6" ht="14.25">
      <c r="A12" s="114">
        <v>4</v>
      </c>
      <c r="B12" s="105">
        <v>43886</v>
      </c>
      <c r="C12" s="104">
        <v>34160</v>
      </c>
      <c r="D12" s="104" t="s">
        <v>131</v>
      </c>
      <c r="E12" s="106" t="s">
        <v>133</v>
      </c>
      <c r="F12" s="115">
        <v>14407.2</v>
      </c>
    </row>
    <row r="13" spans="1:256" ht="14.25">
      <c r="A13" s="114">
        <v>5</v>
      </c>
      <c r="B13" s="105">
        <v>43886</v>
      </c>
      <c r="C13" s="104">
        <v>34157</v>
      </c>
      <c r="D13" s="104" t="s">
        <v>131</v>
      </c>
      <c r="E13" s="106" t="s">
        <v>133</v>
      </c>
      <c r="F13" s="115">
        <v>4802.4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6" ht="14.25">
      <c r="A14" s="114">
        <v>6</v>
      </c>
      <c r="B14" s="105">
        <v>43886</v>
      </c>
      <c r="C14" s="104">
        <v>34159</v>
      </c>
      <c r="D14" s="104" t="s">
        <v>131</v>
      </c>
      <c r="E14" s="106" t="s">
        <v>133</v>
      </c>
      <c r="F14" s="115">
        <v>12966.48</v>
      </c>
    </row>
    <row r="15" spans="1:6" ht="14.25">
      <c r="A15" s="114">
        <v>7</v>
      </c>
      <c r="B15" s="105">
        <v>43886</v>
      </c>
      <c r="C15" s="104">
        <v>34158</v>
      </c>
      <c r="D15" s="104" t="s">
        <v>131</v>
      </c>
      <c r="E15" s="106" t="s">
        <v>133</v>
      </c>
      <c r="F15" s="115">
        <v>12966.48</v>
      </c>
    </row>
    <row r="16" spans="1:6" ht="14.25">
      <c r="A16" s="114">
        <v>8</v>
      </c>
      <c r="B16" s="105">
        <v>43886</v>
      </c>
      <c r="C16" s="104">
        <v>34156</v>
      </c>
      <c r="D16" s="104" t="s">
        <v>131</v>
      </c>
      <c r="E16" s="106" t="s">
        <v>133</v>
      </c>
      <c r="F16" s="115">
        <v>12966.48</v>
      </c>
    </row>
    <row r="17" spans="1:6" ht="14.25">
      <c r="A17" s="114">
        <v>9</v>
      </c>
      <c r="B17" s="105">
        <v>43886</v>
      </c>
      <c r="C17" s="104">
        <v>34161</v>
      </c>
      <c r="D17" s="104" t="s">
        <v>131</v>
      </c>
      <c r="E17" s="106" t="s">
        <v>133</v>
      </c>
      <c r="F17" s="115">
        <v>12966.48</v>
      </c>
    </row>
    <row r="18" spans="1:6" ht="14.25">
      <c r="A18" s="114">
        <v>10</v>
      </c>
      <c r="B18" s="105">
        <v>43887</v>
      </c>
      <c r="C18" s="104">
        <v>34206</v>
      </c>
      <c r="D18" s="104" t="s">
        <v>134</v>
      </c>
      <c r="E18" s="106" t="s">
        <v>135</v>
      </c>
      <c r="F18" s="115">
        <v>22500</v>
      </c>
    </row>
    <row r="19" spans="1:6" ht="15" thickBot="1">
      <c r="A19" s="116">
        <v>11</v>
      </c>
      <c r="B19" s="108">
        <v>43888</v>
      </c>
      <c r="C19" s="107">
        <v>1550</v>
      </c>
      <c r="D19" s="107" t="s">
        <v>136</v>
      </c>
      <c r="E19" s="109" t="s">
        <v>137</v>
      </c>
      <c r="F19" s="117">
        <v>30</v>
      </c>
    </row>
    <row r="20" spans="1:6" ht="15.75" thickBot="1">
      <c r="A20" s="110" t="s">
        <v>7</v>
      </c>
      <c r="B20" s="111"/>
      <c r="C20" s="111"/>
      <c r="D20" s="111"/>
      <c r="E20" s="112"/>
      <c r="F20" s="113">
        <f>SUM(F9:F19)</f>
        <v>214818.22000000003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2020-03-04T11:44:33Z</cp:lastPrinted>
  <dcterms:created xsi:type="dcterms:W3CDTF">2016-01-19T13:06:09Z</dcterms:created>
  <dcterms:modified xsi:type="dcterms:W3CDTF">2020-03-04T11:45:11Z</dcterms:modified>
  <cp:category/>
  <cp:version/>
  <cp:contentType/>
  <cp:contentStatus/>
</cp:coreProperties>
</file>