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<sst xmlns="http://schemas.openxmlformats.org/spreadsheetml/2006/main" count="427" uniqueCount="196">
  <si>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</si>
  <si>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</si>
  <si>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</si>
  <si>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</si>
  <si>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</si>
  <si>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</si>
  <si>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</si>
  <si>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</si>
  <si>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</si>
  <si>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</si>
  <si>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</si>
  <si>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</si>
  <si>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</si>
  <si>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</si>
  <si>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</si>
  <si>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</si>
  <si>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</si>
  <si>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</si>
  <si>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</si>
  <si>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</si>
  <si>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</si>
  <si>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</si>
  <si>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</si>
  <si>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</si>
  <si>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</si>
  <si>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</si>
  <si>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</si>
  <si>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</si>
  <si>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</si>
  <si>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</si>
  <si>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</si>
  <si>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</si>
  <si>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</si>
  <si>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</si>
  <si>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</si>
  <si>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</si>
  <si>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</si>
  <si>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</si>
  <si>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octombrie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</si>
  <si>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</si>
  <si>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</si>
  <si>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</si>
  <si>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</si>
  <si>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</si>
  <si>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</si>
  <si>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</si>
  <si>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</si>
  <si>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</si>
  <si>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</si>
  <si>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</si>
  <si>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</si>
  <si>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</si>
  <si>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</si>
  <si>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</si>
  <si>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</si>
  <si>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</si>
  <si>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</si>
  <si>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</si>
  <si>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</si>
  <si>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</si>
  <si>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</si>
  <si>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</si>
  <si>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</si>
  <si>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</si>
  <si>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</si>
  <si>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4537/197/2018</t>
  </si>
  <si>
    <t>PERSOANA JURIDICA</t>
  </si>
  <si>
    <t>poprire DE 106/2018</t>
  </si>
  <si>
    <t>poprire DE 11/2018</t>
  </si>
  <si>
    <t>poprire DE 3/A/2018</t>
  </si>
  <si>
    <t>PERSOANA FIZICA</t>
  </si>
  <si>
    <t>despagubire CEDO</t>
  </si>
  <si>
    <t>poprire DE 76/2018</t>
  </si>
  <si>
    <t>poprire DE 100/2016</t>
  </si>
  <si>
    <t>01,10,2018</t>
  </si>
  <si>
    <t>grup licitatii</t>
  </si>
  <si>
    <t>publicare anunt</t>
  </si>
  <si>
    <t>02,10,2018</t>
  </si>
  <si>
    <t>eximtur</t>
  </si>
  <si>
    <t>bilet avion</t>
  </si>
  <si>
    <t xml:space="preserve">danco </t>
  </si>
  <si>
    <t>anaf</t>
  </si>
  <si>
    <t>servicii sts</t>
  </si>
  <si>
    <t>certsign</t>
  </si>
  <si>
    <t>reinnoire certificat digital</t>
  </si>
  <si>
    <t>03,10,2018</t>
  </si>
  <si>
    <t>dgrfpb</t>
  </si>
  <si>
    <t>energie electrica</t>
  </si>
  <si>
    <t>ministerul mediului</t>
  </si>
  <si>
    <t>apa rece</t>
  </si>
  <si>
    <t>transfond</t>
  </si>
  <si>
    <t>servicii transfond</t>
  </si>
  <si>
    <t>service ascensoare</t>
  </si>
  <si>
    <t>service paza</t>
  </si>
  <si>
    <t>digisign</t>
  </si>
  <si>
    <t>kit semnatura electronica</t>
  </si>
  <si>
    <t>cn aeroporturi</t>
  </si>
  <si>
    <t>servicii protocol</t>
  </si>
  <si>
    <t xml:space="preserve">grup licitatii </t>
  </si>
  <si>
    <t>04,10,2018</t>
  </si>
  <si>
    <t>orange romania</t>
  </si>
  <si>
    <t>servicii swift</t>
  </si>
  <si>
    <t>biamar impex</t>
  </si>
  <si>
    <t>servicii curatenie</t>
  </si>
  <si>
    <t>gilmar</t>
  </si>
  <si>
    <t>reparatii aer conditionat</t>
  </si>
  <si>
    <t>05,10,2018</t>
  </si>
  <si>
    <t>salubritate</t>
  </si>
  <si>
    <t>mida soft</t>
  </si>
  <si>
    <t>materiale tehnica calcul</t>
  </si>
  <si>
    <t>varcom business</t>
  </si>
  <si>
    <t>materiale si ob sanitare</t>
  </si>
  <si>
    <t>rolfcard</t>
  </si>
  <si>
    <t>cartele proximitate</t>
  </si>
  <si>
    <t>bs</t>
  </si>
  <si>
    <t>penalitati materiale sanitare</t>
  </si>
  <si>
    <t>alte   venituri</t>
  </si>
  <si>
    <t>new mob</t>
  </si>
  <si>
    <t>dulapuri</t>
  </si>
  <si>
    <t>monitorul oficial</t>
  </si>
  <si>
    <t>publicare acte normative</t>
  </si>
  <si>
    <t>total</t>
  </si>
  <si>
    <t>1-5 octombrie 2018</t>
  </si>
  <si>
    <t>CHELT.FOTOCOPIERE D 3854/327/2017 DE 44/2017</t>
  </si>
  <si>
    <t>cheltuieli executare dosar D 3854/327/2017 DE 44/2017</t>
  </si>
  <si>
    <t>cheltuieli jud si executare dosar D 13486/233/2017 DE 261/2018</t>
  </si>
  <si>
    <t>cheltuieli judiciare dosar  D 25077/212/2017 DE 330/EP/2018</t>
  </si>
  <si>
    <t>cheltuieli judiciare dosar D 90/3/2014</t>
  </si>
  <si>
    <t>cheltuieli executare dosar D 16521/325/2015 DE 211/2015</t>
  </si>
  <si>
    <t>cheltuieli judiciare dosar D 6012/305/2016</t>
  </si>
  <si>
    <t>cheltuieli judiciare dosar D 2479/3/2014 DE 1737/2017</t>
  </si>
  <si>
    <t>cheltuieli judiciare dosar D 2681/90/2016</t>
  </si>
  <si>
    <t>cheltuieli judiciare dosar D 199/325/2018</t>
  </si>
  <si>
    <t>cheltuieli fotocopiere dosar D 13477/325/2017 DE 9/EX/2017 BEJ</t>
  </si>
  <si>
    <t>cheltuieli judiciare si executare dos D 52/306/2015 DE 5/2017</t>
  </si>
  <si>
    <t>cheltuieli judiciare dosar D 29696/215/2015</t>
  </si>
  <si>
    <t>cheltuieli fotocopiere dosar D 2862/4/2018 DE 918/2014</t>
  </si>
  <si>
    <t>cheltuieli judiciare dosar D 4368/107/2013</t>
  </si>
  <si>
    <t>cheltuieli judiciare dosar D 11685/215/2017</t>
  </si>
  <si>
    <t>BUGET DE STAT</t>
  </si>
  <si>
    <t>cheltuieli judiciare dosar D 718/P/2014</t>
  </si>
  <si>
    <t>cheltuieli judiciare dosar D 322/120/2018</t>
  </si>
  <si>
    <t>cheltuieli judiciare dosar D 2265/115/2018</t>
  </si>
  <si>
    <t>cheltuieli judiciare dosar D 83/P/2017</t>
  </si>
  <si>
    <t>cheltuieli judiciare dosar D 4168/118/2018</t>
  </si>
  <si>
    <t>cheltuieli judiciare dosar D 7258/325/2017</t>
  </si>
  <si>
    <t>cheltuieli judiciare dosar D 1479/97/2018</t>
  </si>
  <si>
    <t>cheltuieli judiciare dosar D 452/P/2015</t>
  </si>
  <si>
    <t>246238/13 639280/18 ARB/14/29 FRANTA F.8159/8160/2018</t>
  </si>
  <si>
    <t>cheltuieli judiciare dosar D 2774/97/2018</t>
  </si>
  <si>
    <t>cheltuieli judiciare dosar D 235/P/2014</t>
  </si>
  <si>
    <t>cheltuieli executare dosar D 13477/325/2017 DE 9/EX/2017</t>
  </si>
  <si>
    <t>cheltuieli judiciare dosar D 1729/85/2018</t>
  </si>
  <si>
    <t>cheltuieli judiciare dosar D 65/P/2016</t>
  </si>
  <si>
    <t>cheltuieli judiciare dosar D 4919/107/2017</t>
  </si>
  <si>
    <t>cheltuieli fotocopiere dosar D 3769/306/2018 DE 1/2018</t>
  </si>
  <si>
    <t>cheltuieli executare dosar D 7437/197/2017 DE 13/2017</t>
  </si>
  <si>
    <t>cheltuieli judiciare dosar D 19971/302/2015</t>
  </si>
  <si>
    <t>C.604020/15 691572/2018 fact. 8161/8162/2018</t>
  </si>
  <si>
    <t>onorariu curator dosar D 6513/62/2017</t>
  </si>
  <si>
    <t>cheltuieli judiciare dosar D 165/83/2017</t>
  </si>
  <si>
    <t>cheltuieli judiciare dosar D 1992/116/2017 50 lei D 83/II/2/2017 17.7 lei</t>
  </si>
  <si>
    <t>cheltuieli judiciare dosar D 3197/97/2018</t>
  </si>
  <si>
    <t>cheltuieli executare dosar D 19524/325/2015 DE 233/2015</t>
  </si>
  <si>
    <t>cheltuieli judiciare dosar D 25913/325/2017 25913/325/2017</t>
  </si>
  <si>
    <t>cheltuieli judiciare dosar D 3245/93/2013</t>
  </si>
  <si>
    <t>cheltuieli judiciare dosar D 2651/97/2018</t>
  </si>
  <si>
    <t>cheltuieli judiciare dosar D 806/98/2017</t>
  </si>
  <si>
    <t>cheltuieli executare dosar D 35457/212/2016 DE 297/2012</t>
  </si>
  <si>
    <t>cheltueli judiciare dosar D 1398/87/2018</t>
  </si>
  <si>
    <t>cheltuieli judiciare dosar D 404/P/2017</t>
  </si>
  <si>
    <t>cheltuieli jud dosar D 52/II- 2/2018 50 LEI 2021/93/2018 100 LEI</t>
  </si>
  <si>
    <t>cheltuieli judiciare dosar D 3598/40/2017</t>
  </si>
  <si>
    <t>cheltuieli judiciare dosar D 7738/63/2016</t>
  </si>
  <si>
    <t>cheltuieli judiciare dosar D 105/II/2/2018</t>
  </si>
  <si>
    <t>CH.EXE.16519/325/2015 DE 209/2015</t>
  </si>
  <si>
    <t>cheltuieli judiciare dosar D 2076/85/2017</t>
  </si>
  <si>
    <t>cheltuieli judiciare dosar D 4156/83/2017</t>
  </si>
  <si>
    <t>cheltuieli judiciare dosar D 7751/118/2016</t>
  </si>
  <si>
    <t>C.604020/15 691572/2018 ARB/15/31fact.8200/14.08.2018</t>
  </si>
  <si>
    <t>cheltuieli judiciare dosar D 2538/285/2017</t>
  </si>
  <si>
    <t>cheltuieli judiciare di exec dosr D 8712/306/2014 DE506/2017</t>
  </si>
  <si>
    <t>cheltuieli judiciare dosar D 4807/117/2016</t>
  </si>
  <si>
    <t>cheltuieli judiciare dosar D 1669/91/2015</t>
  </si>
  <si>
    <t>CH.EXE3636/108/08 DE 192/16</t>
  </si>
  <si>
    <t>cheltuieli judiciare dosar  D 444/274/2018/a1</t>
  </si>
  <si>
    <t>cheltuieli judiciare dosar D 1784/119/2017</t>
  </si>
  <si>
    <t>cheltuieli judiciare dosar D 1080/301/2017</t>
  </si>
  <si>
    <t>cheltuieli judiciare dosar D 2073/115/2018 200 LEI D 577/P/2012 50 lei</t>
  </si>
  <si>
    <t>cheltuieli judiciare dosar D 3237/P/2017 5 LEI D 2352/221/2018 50 lei</t>
  </si>
  <si>
    <t>cheltuieli judiciare dosar D 5316/285/2017</t>
  </si>
  <si>
    <t>cheltuieli judiciare dosar D 1105/119/2016</t>
  </si>
  <si>
    <t>cheltuieli judiciare dosar D 7111/94/2017</t>
  </si>
  <si>
    <t>cheltuieli judiciare dosar D 187/P/2016 50 LEI 2214/93/2018 100</t>
  </si>
  <si>
    <t>cheltuieli judiciare dosar D 19051/325/2017</t>
  </si>
  <si>
    <t xml:space="preserve">cheltuieli judiciare dosar D 2532/309/2017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</si>
</sst>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167" fontId="24" fillId="0" borderId="22" xfId="59" applyNumberFormat="1" applyFont="1" applyFill="1" applyBorder="1" applyAlignment="1">
      <alignment horizontal="center"/>
      <protection/>
    </xf>
    <xf numFmtId="0" fontId="24" fillId="0" borderId="22" xfId="59" applyFont="1" applyFill="1" applyBorder="1" applyAlignment="1">
      <alignment horizontal="center"/>
      <protection/>
    </xf>
    <xf numFmtId="0" fontId="24" fillId="0" borderId="22" xfId="0" applyFont="1" applyBorder="1" applyAlignment="1">
      <alignment/>
    </xf>
    <xf numFmtId="14" fontId="0" fillId="0" borderId="2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14" fontId="0" fillId="0" borderId="16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40" xfId="59" applyFont="1" applyFill="1" applyBorder="1" applyAlignment="1">
      <alignment horizontal="center"/>
      <protection/>
    </xf>
    <xf numFmtId="4" fontId="0" fillId="0" borderId="41" xfId="0" applyNumberFormat="1" applyBorder="1" applyAlignment="1">
      <alignment/>
    </xf>
    <xf numFmtId="0" fontId="25" fillId="0" borderId="42" xfId="61" applyFont="1" applyFill="1" applyBorder="1" applyAlignment="1">
      <alignment/>
      <protection/>
    </xf>
    <xf numFmtId="0" fontId="26" fillId="0" borderId="43" xfId="61" applyFont="1" applyFill="1" applyBorder="1" applyAlignment="1">
      <alignment/>
      <protection/>
    </xf>
    <xf numFmtId="0" fontId="24" fillId="0" borderId="43" xfId="0" applyFont="1" applyBorder="1" applyAlignment="1">
      <alignment/>
    </xf>
    <xf numFmtId="4" fontId="25" fillId="0" borderId="44" xfId="61" applyNumberFormat="1" applyFont="1" applyFill="1" applyBorder="1" applyAlignment="1">
      <alignment horizontal="right"/>
      <protection/>
    </xf>
    <xf numFmtId="170" fontId="27" fillId="0" borderId="22" xfId="59" applyNumberFormat="1" applyFont="1" applyFill="1" applyBorder="1" applyAlignment="1">
      <alignment horizontal="center"/>
      <protection/>
    </xf>
    <xf numFmtId="0" fontId="27" fillId="0" borderId="45" xfId="59" applyFont="1" applyFill="1" applyBorder="1" applyAlignment="1">
      <alignment horizontal="center"/>
      <protection/>
    </xf>
    <xf numFmtId="4" fontId="27" fillId="0" borderId="46" xfId="59" applyNumberFormat="1" applyFont="1" applyFill="1" applyBorder="1" applyAlignment="1">
      <alignment horizontal="right" wrapText="1"/>
      <protection/>
    </xf>
    <xf numFmtId="4" fontId="27" fillId="0" borderId="46" xfId="59" applyNumberFormat="1" applyFont="1" applyFill="1" applyBorder="1" applyAlignment="1">
      <alignment horizontal="right"/>
      <protection/>
    </xf>
    <xf numFmtId="0" fontId="26" fillId="0" borderId="22" xfId="59" applyFont="1" applyFill="1" applyBorder="1" applyAlignment="1">
      <alignment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0" fillId="0" borderId="47" xfId="62" applyFont="1" applyBorder="1" applyAlignment="1">
      <alignment horizontal="center" vertical="center"/>
      <protection/>
    </xf>
    <xf numFmtId="170" fontId="27" fillId="0" borderId="46" xfId="59" applyNumberFormat="1" applyFont="1" applyFill="1" applyBorder="1" applyAlignment="1">
      <alignment horizontal="center"/>
      <protection/>
    </xf>
    <xf numFmtId="170" fontId="26" fillId="0" borderId="46" xfId="59" applyNumberFormat="1" applyFont="1" applyFill="1" applyBorder="1" applyAlignment="1">
      <alignment horizontal="center"/>
      <protection/>
    </xf>
    <xf numFmtId="0" fontId="19" fillId="0" borderId="22" xfId="0" applyFont="1" applyBorder="1" applyAlignment="1">
      <alignment wrapText="1"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6" fillId="0" borderId="40" xfId="62" applyFont="1" applyFill="1" applyBorder="1" applyAlignment="1">
      <alignment horizontal="center" vertical="center"/>
      <protection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45" xfId="59" applyFont="1" applyFill="1" applyBorder="1" applyAlignment="1">
      <alignment horizontal="center"/>
      <protection/>
    </xf>
    <xf numFmtId="0" fontId="26" fillId="0" borderId="22" xfId="0" applyFont="1" applyBorder="1" applyAlignment="1">
      <alignment horizontal="center"/>
    </xf>
    <xf numFmtId="0" fontId="26" fillId="0" borderId="46" xfId="0" applyFont="1" applyBorder="1" applyAlignment="1">
      <alignment horizontal="justify" wrapText="1"/>
    </xf>
    <xf numFmtId="4" fontId="26" fillId="0" borderId="41" xfId="0" applyNumberFormat="1" applyFont="1" applyBorder="1" applyAlignment="1">
      <alignment/>
    </xf>
    <xf numFmtId="0" fontId="27" fillId="0" borderId="22" xfId="59" applyFont="1" applyFill="1" applyBorder="1" applyAlignment="1">
      <alignment horizontal="center"/>
      <protection/>
    </xf>
    <xf numFmtId="0" fontId="27" fillId="0" borderId="22" xfId="0" applyFont="1" applyBorder="1" applyAlignment="1">
      <alignment wrapText="1"/>
    </xf>
    <xf numFmtId="0" fontId="0" fillId="0" borderId="0" xfId="0" applyFont="1" applyAlignment="1">
      <alignment/>
    </xf>
    <xf numFmtId="0" fontId="26" fillId="0" borderId="48" xfId="62" applyFont="1" applyFill="1" applyBorder="1" applyAlignment="1">
      <alignment horizontal="center" vertical="center"/>
      <protection/>
    </xf>
    <xf numFmtId="0" fontId="0" fillId="0" borderId="49" xfId="59" applyFont="1" applyBorder="1">
      <alignment/>
      <protection/>
    </xf>
    <xf numFmtId="0" fontId="26" fillId="0" borderId="22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0" fontId="0" fillId="0" borderId="35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14" fontId="0" fillId="0" borderId="54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4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55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J19" sqref="J19"/>
    </sheetView>
  </sheetViews>
  <sheetFormatPr defaultColWidth="9.140625" defaultRowHeight="12.75"/>
  <cols>
    <col min="1" max="2" width="0" style="0" hidden="1" customWidth="1"/>
    <col min="3" max="3" width="19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2" t="s">
        <v>22</v>
      </c>
      <c r="G6" s="1" t="s">
        <v>122</v>
      </c>
      <c r="H6" s="2"/>
    </row>
    <row r="7" spans="4:6" ht="13.5" thickBot="1">
      <c r="D7" s="1"/>
      <c r="E7" s="1"/>
      <c r="F7" s="1"/>
    </row>
    <row r="8" spans="3:7" ht="12.75">
      <c r="C8" s="51" t="s">
        <v>23</v>
      </c>
      <c r="D8" s="52" t="s">
        <v>3</v>
      </c>
      <c r="E8" s="52" t="s">
        <v>4</v>
      </c>
      <c r="F8" s="52" t="s">
        <v>5</v>
      </c>
      <c r="G8" s="53" t="s">
        <v>6</v>
      </c>
    </row>
    <row r="9" spans="3:7" ht="12.75">
      <c r="C9" s="54" t="s">
        <v>24</v>
      </c>
      <c r="D9" s="23"/>
      <c r="E9" s="23"/>
      <c r="F9" s="24">
        <v>110301376</v>
      </c>
      <c r="G9" s="55"/>
    </row>
    <row r="10" spans="3:7" ht="12.75">
      <c r="C10" s="56" t="s">
        <v>25</v>
      </c>
      <c r="D10" s="25"/>
      <c r="E10" s="26"/>
      <c r="F10" s="27"/>
      <c r="G10" s="57"/>
    </row>
    <row r="11" spans="3:7" ht="12.75">
      <c r="C11" s="56"/>
      <c r="D11" s="25"/>
      <c r="E11" s="26"/>
      <c r="F11" s="27"/>
      <c r="G11" s="57"/>
    </row>
    <row r="12" spans="3:7" ht="13.5" thickBot="1">
      <c r="C12" s="58" t="s">
        <v>26</v>
      </c>
      <c r="D12" s="29"/>
      <c r="E12" s="30"/>
      <c r="F12" s="31">
        <f>SUM(F9:F11)</f>
        <v>110301376</v>
      </c>
      <c r="G12" s="59"/>
    </row>
    <row r="13" spans="3:7" ht="12.75">
      <c r="C13" s="60" t="s">
        <v>27</v>
      </c>
      <c r="D13" s="33"/>
      <c r="E13" s="34"/>
      <c r="F13" s="35">
        <v>458092</v>
      </c>
      <c r="G13" s="61"/>
    </row>
    <row r="14" spans="3:7" ht="12.75">
      <c r="C14" s="62" t="s">
        <v>28</v>
      </c>
      <c r="D14" s="25"/>
      <c r="E14" s="26"/>
      <c r="F14" s="27"/>
      <c r="G14" s="57"/>
    </row>
    <row r="15" spans="3:7" ht="12.75">
      <c r="C15" s="63"/>
      <c r="D15" s="34"/>
      <c r="E15" s="34"/>
      <c r="F15" s="35"/>
      <c r="G15" s="61"/>
    </row>
    <row r="16" spans="3:7" ht="13.5" thickBot="1">
      <c r="C16" s="58" t="s">
        <v>29</v>
      </c>
      <c r="D16" s="30"/>
      <c r="E16" s="30"/>
      <c r="F16" s="31">
        <f>SUM(F13:F15)</f>
        <v>458092</v>
      </c>
      <c r="G16" s="59"/>
    </row>
    <row r="17" spans="3:7" ht="12.75">
      <c r="C17" s="60" t="s">
        <v>30</v>
      </c>
      <c r="D17" s="36"/>
      <c r="E17" s="36"/>
      <c r="F17" s="37">
        <v>615468</v>
      </c>
      <c r="G17" s="64"/>
    </row>
    <row r="18" spans="3:7" ht="12.75">
      <c r="C18" s="62" t="s">
        <v>31</v>
      </c>
      <c r="D18" s="25"/>
      <c r="E18" s="38"/>
      <c r="F18" s="39"/>
      <c r="G18" s="57"/>
    </row>
    <row r="19" spans="3:7" ht="12.75">
      <c r="C19" s="63"/>
      <c r="D19" s="32"/>
      <c r="E19" s="32"/>
      <c r="F19" s="35"/>
      <c r="G19" s="61"/>
    </row>
    <row r="20" spans="3:7" ht="13.5" thickBot="1">
      <c r="C20" s="58" t="s">
        <v>32</v>
      </c>
      <c r="D20" s="28"/>
      <c r="E20" s="28"/>
      <c r="F20" s="31">
        <f>SUM(F17:F19)</f>
        <v>615468</v>
      </c>
      <c r="G20" s="59"/>
    </row>
    <row r="21" spans="3:7" ht="12.75">
      <c r="C21" s="60" t="s">
        <v>33</v>
      </c>
      <c r="D21" s="32"/>
      <c r="E21" s="32"/>
      <c r="F21" s="35">
        <v>242778</v>
      </c>
      <c r="G21" s="61"/>
    </row>
    <row r="22" spans="3:7" ht="12.75">
      <c r="C22" s="63" t="s">
        <v>34</v>
      </c>
      <c r="D22" s="25"/>
      <c r="E22" s="26"/>
      <c r="F22" s="27"/>
      <c r="G22" s="57"/>
    </row>
    <row r="23" spans="3:7" ht="12.75">
      <c r="C23" s="63"/>
      <c r="D23" s="32"/>
      <c r="E23" s="32"/>
      <c r="F23" s="35"/>
      <c r="G23" s="61"/>
    </row>
    <row r="24" spans="3:7" ht="13.5" thickBot="1">
      <c r="C24" s="58" t="s">
        <v>35</v>
      </c>
      <c r="D24" s="28"/>
      <c r="E24" s="28"/>
      <c r="F24" s="31">
        <f>SUM(F21:F22)</f>
        <v>242778</v>
      </c>
      <c r="G24" s="59"/>
    </row>
    <row r="25" spans="3:7" ht="12.75">
      <c r="C25" s="65" t="s">
        <v>36</v>
      </c>
      <c r="D25" s="36"/>
      <c r="E25" s="36"/>
      <c r="F25" s="37">
        <v>809498</v>
      </c>
      <c r="G25" s="66"/>
    </row>
    <row r="26" spans="3:7" ht="12.75">
      <c r="C26" s="62" t="s">
        <v>37</v>
      </c>
      <c r="D26" s="25" t="s">
        <v>38</v>
      </c>
      <c r="E26" s="32">
        <v>5</v>
      </c>
      <c r="F26" s="27">
        <v>500</v>
      </c>
      <c r="G26" s="57"/>
    </row>
    <row r="27" spans="3:7" ht="12.75">
      <c r="C27" s="63"/>
      <c r="D27" s="40"/>
      <c r="E27" s="32"/>
      <c r="F27" s="27"/>
      <c r="G27" s="57"/>
    </row>
    <row r="28" spans="3:7" ht="13.5" thickBot="1">
      <c r="C28" s="67" t="s">
        <v>39</v>
      </c>
      <c r="D28" s="28"/>
      <c r="E28" s="28"/>
      <c r="F28" s="31">
        <f>SUM(F25:F27)</f>
        <v>809998</v>
      </c>
      <c r="G28" s="68"/>
    </row>
    <row r="29" spans="3:7" ht="12.75">
      <c r="C29" s="65" t="s">
        <v>40</v>
      </c>
      <c r="D29" s="36"/>
      <c r="E29" s="36"/>
      <c r="F29" s="37">
        <v>1079728</v>
      </c>
      <c r="G29" s="66"/>
    </row>
    <row r="30" spans="3:7" ht="12.75">
      <c r="C30" s="69" t="s">
        <v>41</v>
      </c>
      <c r="D30" s="25" t="s">
        <v>38</v>
      </c>
      <c r="E30" s="25">
        <v>2</v>
      </c>
      <c r="F30" s="27">
        <v>4984</v>
      </c>
      <c r="G30" s="57"/>
    </row>
    <row r="31" spans="3:7" ht="12.75">
      <c r="C31" s="62"/>
      <c r="D31" s="32"/>
      <c r="E31" s="32"/>
      <c r="F31" s="35"/>
      <c r="G31" s="57"/>
    </row>
    <row r="32" spans="3:7" ht="13.5" thickBot="1">
      <c r="C32" s="58" t="s">
        <v>42</v>
      </c>
      <c r="D32" s="28"/>
      <c r="E32" s="28"/>
      <c r="F32" s="31">
        <f>SUM(F29:F31)</f>
        <v>1084712</v>
      </c>
      <c r="G32" s="57"/>
    </row>
    <row r="33" spans="3:7" ht="12.75">
      <c r="C33" s="65" t="s">
        <v>43</v>
      </c>
      <c r="D33" s="36"/>
      <c r="E33" s="36"/>
      <c r="F33" s="37">
        <v>1380374</v>
      </c>
      <c r="G33" s="66"/>
    </row>
    <row r="34" spans="3:7" ht="12.75">
      <c r="C34" s="62" t="s">
        <v>44</v>
      </c>
      <c r="D34" s="25"/>
      <c r="E34" s="25"/>
      <c r="F34" s="27"/>
      <c r="G34" s="57"/>
    </row>
    <row r="35" spans="3:7" ht="12.75">
      <c r="C35" s="62"/>
      <c r="D35" s="70"/>
      <c r="E35" s="25"/>
      <c r="F35" s="27"/>
      <c r="G35" s="57"/>
    </row>
    <row r="36" spans="3:7" ht="13.5" thickBot="1">
      <c r="C36" s="58" t="s">
        <v>45</v>
      </c>
      <c r="D36" s="28"/>
      <c r="E36" s="28"/>
      <c r="F36" s="31">
        <f>SUM(F33:F35)</f>
        <v>1380374</v>
      </c>
      <c r="G36" s="68"/>
    </row>
    <row r="37" spans="3:7" ht="12.75">
      <c r="C37" s="65" t="s">
        <v>46</v>
      </c>
      <c r="D37" s="36"/>
      <c r="E37" s="36"/>
      <c r="F37" s="37">
        <v>43649</v>
      </c>
      <c r="G37" s="64"/>
    </row>
    <row r="38" spans="3:7" ht="12.75">
      <c r="C38" s="62" t="s">
        <v>47</v>
      </c>
      <c r="D38" s="25"/>
      <c r="E38" s="25"/>
      <c r="F38" s="37"/>
      <c r="G38" s="57"/>
    </row>
    <row r="39" spans="3:7" ht="12.75">
      <c r="C39" s="62"/>
      <c r="D39" s="25"/>
      <c r="E39" s="25"/>
      <c r="F39" s="37"/>
      <c r="G39" s="57"/>
    </row>
    <row r="40" spans="3:7" ht="13.5" thickBot="1">
      <c r="C40" s="58" t="s">
        <v>48</v>
      </c>
      <c r="D40" s="28"/>
      <c r="E40" s="28"/>
      <c r="F40" s="31">
        <f>SUM(F37:F39)</f>
        <v>43649</v>
      </c>
      <c r="G40" s="68"/>
    </row>
    <row r="41" spans="3:7" ht="12.75">
      <c r="C41" s="71" t="s">
        <v>49</v>
      </c>
      <c r="D41" s="41"/>
      <c r="E41" s="41"/>
      <c r="F41" s="42">
        <v>457692</v>
      </c>
      <c r="G41" s="72"/>
    </row>
    <row r="42" spans="3:7" ht="12.75">
      <c r="C42" s="69" t="s">
        <v>50</v>
      </c>
      <c r="D42" s="25"/>
      <c r="E42" s="25"/>
      <c r="F42" s="37"/>
      <c r="G42" s="57"/>
    </row>
    <row r="43" spans="3:7" ht="12.75">
      <c r="C43" s="62"/>
      <c r="D43" s="25"/>
      <c r="E43" s="25"/>
      <c r="F43" s="27"/>
      <c r="G43" s="57"/>
    </row>
    <row r="44" spans="3:7" ht="13.5" thickBot="1">
      <c r="C44" s="58" t="s">
        <v>51</v>
      </c>
      <c r="D44" s="28"/>
      <c r="E44" s="28"/>
      <c r="F44" s="31">
        <f>SUM(F41:F43)</f>
        <v>457692</v>
      </c>
      <c r="G44" s="68"/>
    </row>
    <row r="45" spans="3:7" ht="12.75">
      <c r="C45" s="65" t="s">
        <v>52</v>
      </c>
      <c r="D45" s="25"/>
      <c r="E45" s="36"/>
      <c r="F45" s="37">
        <v>13164</v>
      </c>
      <c r="G45" s="64"/>
    </row>
    <row r="46" spans="3:7" ht="12.75">
      <c r="C46" s="62" t="s">
        <v>53</v>
      </c>
      <c r="D46" s="25"/>
      <c r="E46" s="25"/>
      <c r="F46" s="27"/>
      <c r="G46" s="57"/>
    </row>
    <row r="47" spans="3:7" ht="12.75">
      <c r="C47" s="62"/>
      <c r="D47" s="25"/>
      <c r="E47" s="25"/>
      <c r="F47" s="27"/>
      <c r="G47" s="57"/>
    </row>
    <row r="48" spans="3:7" ht="13.5" thickBot="1">
      <c r="C48" s="58" t="s">
        <v>54</v>
      </c>
      <c r="D48" s="28"/>
      <c r="E48" s="28"/>
      <c r="F48" s="31">
        <f>SUM(F45:F47)</f>
        <v>13164</v>
      </c>
      <c r="G48" s="68"/>
    </row>
    <row r="49" spans="3:7" ht="12.75">
      <c r="C49" s="65" t="s">
        <v>55</v>
      </c>
      <c r="D49" s="36"/>
      <c r="E49" s="36"/>
      <c r="F49" s="37">
        <v>75738</v>
      </c>
      <c r="G49" s="66"/>
    </row>
    <row r="50" spans="3:7" ht="12.75">
      <c r="C50" s="69" t="s">
        <v>56</v>
      </c>
      <c r="D50" s="25"/>
      <c r="E50" s="25"/>
      <c r="F50" s="35"/>
      <c r="G50" s="57"/>
    </row>
    <row r="51" spans="3:7" ht="12.75">
      <c r="C51" s="69"/>
      <c r="D51" s="25"/>
      <c r="E51" s="25"/>
      <c r="F51" s="35"/>
      <c r="G51" s="57"/>
    </row>
    <row r="52" spans="3:7" ht="13.5" thickBot="1">
      <c r="C52" s="58" t="s">
        <v>57</v>
      </c>
      <c r="D52" s="28"/>
      <c r="E52" s="28"/>
      <c r="F52" s="31">
        <f>SUM(F49:F51)</f>
        <v>75738</v>
      </c>
      <c r="G52" s="68"/>
    </row>
    <row r="53" spans="3:7" ht="12.75">
      <c r="C53" s="65" t="s">
        <v>58</v>
      </c>
      <c r="D53" s="36"/>
      <c r="E53" s="36"/>
      <c r="F53" s="37">
        <v>2316423</v>
      </c>
      <c r="G53" s="66"/>
    </row>
    <row r="54" spans="3:7" ht="12.75">
      <c r="C54" s="73" t="s">
        <v>59</v>
      </c>
      <c r="D54" s="25"/>
      <c r="E54" s="25"/>
      <c r="F54" s="35"/>
      <c r="G54" s="57"/>
    </row>
    <row r="55" spans="3:7" ht="12.75">
      <c r="C55" s="63"/>
      <c r="D55" s="32"/>
      <c r="E55" s="32"/>
      <c r="F55" s="35"/>
      <c r="G55" s="57"/>
    </row>
    <row r="56" spans="3:7" ht="13.5" thickBot="1">
      <c r="C56" s="58" t="s">
        <v>60</v>
      </c>
      <c r="D56" s="28"/>
      <c r="E56" s="28"/>
      <c r="F56" s="31">
        <f>SUM(F53:F55)</f>
        <v>2316423</v>
      </c>
      <c r="G56" s="68"/>
    </row>
    <row r="57" spans="3:7" ht="12.75">
      <c r="C57" s="65" t="s">
        <v>61</v>
      </c>
      <c r="D57" s="36"/>
      <c r="E57" s="36"/>
      <c r="F57" s="37">
        <v>799387</v>
      </c>
      <c r="G57" s="66"/>
    </row>
    <row r="58" spans="3:7" ht="12.75">
      <c r="C58" s="73" t="s">
        <v>62</v>
      </c>
      <c r="D58" s="25"/>
      <c r="E58" s="25"/>
      <c r="F58" s="35"/>
      <c r="G58" s="57"/>
    </row>
    <row r="59" spans="3:7" ht="12.75">
      <c r="C59" s="63"/>
      <c r="D59" s="32"/>
      <c r="E59" s="32"/>
      <c r="F59" s="35"/>
      <c r="G59" s="57"/>
    </row>
    <row r="60" spans="3:7" ht="13.5" thickBot="1">
      <c r="C60" s="74" t="s">
        <v>63</v>
      </c>
      <c r="D60" s="75"/>
      <c r="E60" s="75"/>
      <c r="F60" s="76">
        <f>SUM(F57:F59)</f>
        <v>799387</v>
      </c>
      <c r="G60" s="77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7" sqref="A7:F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22</v>
      </c>
      <c r="E5" s="1" t="str">
        <f>personal!G6</f>
        <v>1-5 octombrie 2018</v>
      </c>
    </row>
    <row r="6" ht="13.5" thickBot="1"/>
    <row r="7" spans="1:6" ht="68.25" customHeight="1" thickBot="1">
      <c r="A7" s="14" t="s">
        <v>9</v>
      </c>
      <c r="B7" s="15" t="s">
        <v>10</v>
      </c>
      <c r="C7" s="16" t="s">
        <v>11</v>
      </c>
      <c r="D7" s="15" t="s">
        <v>12</v>
      </c>
      <c r="E7" s="15" t="s">
        <v>13</v>
      </c>
      <c r="F7" s="17" t="s">
        <v>14</v>
      </c>
    </row>
    <row r="8" spans="1:6" ht="12.75">
      <c r="A8" s="115">
        <v>1</v>
      </c>
      <c r="B8" s="46" t="s">
        <v>74</v>
      </c>
      <c r="C8" s="78">
        <v>7492</v>
      </c>
      <c r="D8" s="26" t="s">
        <v>75</v>
      </c>
      <c r="E8" s="26" t="s">
        <v>76</v>
      </c>
      <c r="F8" s="116">
        <v>85.01</v>
      </c>
    </row>
    <row r="9" spans="1:6" ht="12.75">
      <c r="A9" s="117">
        <v>2</v>
      </c>
      <c r="B9" s="47" t="s">
        <v>77</v>
      </c>
      <c r="C9" s="79">
        <v>7497</v>
      </c>
      <c r="D9" s="48" t="s">
        <v>78</v>
      </c>
      <c r="E9" s="48" t="s">
        <v>79</v>
      </c>
      <c r="F9" s="118">
        <v>20246</v>
      </c>
    </row>
    <row r="10" spans="1:6" ht="12.75">
      <c r="A10" s="119">
        <v>3</v>
      </c>
      <c r="B10" s="47" t="s">
        <v>77</v>
      </c>
      <c r="C10" s="80">
        <v>7498</v>
      </c>
      <c r="D10" s="26" t="s">
        <v>80</v>
      </c>
      <c r="E10" s="26" t="s">
        <v>79</v>
      </c>
      <c r="F10" s="118">
        <v>7017.84</v>
      </c>
    </row>
    <row r="11" spans="1:6" ht="12.75">
      <c r="A11" s="119">
        <v>4</v>
      </c>
      <c r="B11" s="47" t="s">
        <v>77</v>
      </c>
      <c r="C11" s="79">
        <v>7487</v>
      </c>
      <c r="D11" s="48" t="s">
        <v>81</v>
      </c>
      <c r="E11" s="48" t="s">
        <v>82</v>
      </c>
      <c r="F11" s="118">
        <v>362829.09</v>
      </c>
    </row>
    <row r="12" spans="1:6" ht="12.75">
      <c r="A12" s="120">
        <v>5</v>
      </c>
      <c r="B12" s="47" t="s">
        <v>77</v>
      </c>
      <c r="C12" s="81">
        <v>7499</v>
      </c>
      <c r="D12" s="48" t="s">
        <v>83</v>
      </c>
      <c r="E12" s="26" t="s">
        <v>84</v>
      </c>
      <c r="F12" s="121">
        <v>791.35</v>
      </c>
    </row>
    <row r="13" spans="1:6" ht="12.75">
      <c r="A13" s="120">
        <v>6</v>
      </c>
      <c r="B13" s="47" t="s">
        <v>85</v>
      </c>
      <c r="C13" s="81">
        <v>7505</v>
      </c>
      <c r="D13" s="49" t="s">
        <v>86</v>
      </c>
      <c r="E13" s="49" t="s">
        <v>87</v>
      </c>
      <c r="F13" s="121">
        <v>216.47</v>
      </c>
    </row>
    <row r="14" spans="1:6" ht="12.75">
      <c r="A14" s="120">
        <v>7</v>
      </c>
      <c r="B14" s="47" t="s">
        <v>85</v>
      </c>
      <c r="C14" s="81">
        <v>7508</v>
      </c>
      <c r="D14" s="26" t="s">
        <v>88</v>
      </c>
      <c r="E14" s="26" t="s">
        <v>87</v>
      </c>
      <c r="F14" s="121">
        <v>5589.54</v>
      </c>
    </row>
    <row r="15" spans="1:6" ht="12.75">
      <c r="A15" s="120">
        <f aca="true" t="shared" si="0" ref="A15:A35">A14+1</f>
        <v>8</v>
      </c>
      <c r="B15" s="50" t="s">
        <v>85</v>
      </c>
      <c r="C15" s="81">
        <v>7509</v>
      </c>
      <c r="D15" s="34" t="s">
        <v>81</v>
      </c>
      <c r="E15" s="34" t="s">
        <v>89</v>
      </c>
      <c r="F15" s="121">
        <v>45.37</v>
      </c>
    </row>
    <row r="16" spans="1:6" ht="12.75">
      <c r="A16" s="120">
        <f t="shared" si="0"/>
        <v>9</v>
      </c>
      <c r="B16" s="50" t="s">
        <v>85</v>
      </c>
      <c r="C16" s="81">
        <v>7470</v>
      </c>
      <c r="D16" s="34" t="s">
        <v>90</v>
      </c>
      <c r="E16" s="34" t="s">
        <v>91</v>
      </c>
      <c r="F16" s="121">
        <v>5407.96</v>
      </c>
    </row>
    <row r="17" spans="1:6" ht="12.75">
      <c r="A17" s="120">
        <f t="shared" si="0"/>
        <v>10</v>
      </c>
      <c r="B17" s="50" t="s">
        <v>85</v>
      </c>
      <c r="C17" s="81">
        <v>6619</v>
      </c>
      <c r="D17" s="34" t="s">
        <v>86</v>
      </c>
      <c r="E17" s="34" t="s">
        <v>92</v>
      </c>
      <c r="F17" s="121">
        <v>20.5</v>
      </c>
    </row>
    <row r="18" spans="1:6" ht="12.75">
      <c r="A18" s="120">
        <f t="shared" si="0"/>
        <v>11</v>
      </c>
      <c r="B18" s="50" t="s">
        <v>85</v>
      </c>
      <c r="C18" s="81">
        <v>7504</v>
      </c>
      <c r="D18" s="34" t="s">
        <v>86</v>
      </c>
      <c r="E18" s="34" t="s">
        <v>93</v>
      </c>
      <c r="F18" s="121">
        <v>2093.87</v>
      </c>
    </row>
    <row r="19" spans="1:6" ht="12.75">
      <c r="A19" s="120">
        <f t="shared" si="0"/>
        <v>12</v>
      </c>
      <c r="B19" s="50" t="s">
        <v>85</v>
      </c>
      <c r="C19" s="81">
        <v>7511</v>
      </c>
      <c r="D19" s="34" t="s">
        <v>94</v>
      </c>
      <c r="E19" s="34" t="s">
        <v>84</v>
      </c>
      <c r="F19" s="121">
        <v>113.05</v>
      </c>
    </row>
    <row r="20" spans="1:6" ht="12.75">
      <c r="A20" s="120">
        <f t="shared" si="0"/>
        <v>13</v>
      </c>
      <c r="B20" s="50" t="s">
        <v>85</v>
      </c>
      <c r="C20" s="81">
        <v>7510</v>
      </c>
      <c r="D20" s="34" t="s">
        <v>94</v>
      </c>
      <c r="E20" s="34" t="s">
        <v>95</v>
      </c>
      <c r="F20" s="121">
        <v>609.28</v>
      </c>
    </row>
    <row r="21" spans="1:6" ht="12.75">
      <c r="A21" s="120">
        <f t="shared" si="0"/>
        <v>14</v>
      </c>
      <c r="B21" s="50" t="s">
        <v>85</v>
      </c>
      <c r="C21" s="81">
        <v>7502</v>
      </c>
      <c r="D21" s="34" t="s">
        <v>96</v>
      </c>
      <c r="E21" s="34" t="s">
        <v>97</v>
      </c>
      <c r="F21" s="121">
        <v>289.56</v>
      </c>
    </row>
    <row r="22" spans="1:6" ht="12.75">
      <c r="A22" s="120">
        <f t="shared" si="0"/>
        <v>15</v>
      </c>
      <c r="B22" s="50" t="s">
        <v>85</v>
      </c>
      <c r="C22" s="81">
        <v>7503</v>
      </c>
      <c r="D22" s="34" t="s">
        <v>98</v>
      </c>
      <c r="E22" s="34" t="s">
        <v>76</v>
      </c>
      <c r="F22" s="121">
        <v>71.59</v>
      </c>
    </row>
    <row r="23" spans="1:6" ht="12.75">
      <c r="A23" s="120">
        <f t="shared" si="0"/>
        <v>16</v>
      </c>
      <c r="B23" s="50" t="s">
        <v>99</v>
      </c>
      <c r="C23" s="81">
        <v>7519</v>
      </c>
      <c r="D23" s="34" t="s">
        <v>100</v>
      </c>
      <c r="E23" s="34" t="s">
        <v>101</v>
      </c>
      <c r="F23" s="121">
        <v>7341.19</v>
      </c>
    </row>
    <row r="24" spans="1:6" ht="12.75">
      <c r="A24" s="120">
        <f t="shared" si="0"/>
        <v>17</v>
      </c>
      <c r="B24" s="50" t="s">
        <v>99</v>
      </c>
      <c r="C24" s="81">
        <v>7520</v>
      </c>
      <c r="D24" s="34" t="s">
        <v>102</v>
      </c>
      <c r="E24" s="34" t="s">
        <v>103</v>
      </c>
      <c r="F24" s="121">
        <v>4298.28</v>
      </c>
    </row>
    <row r="25" spans="1:6" ht="12.75">
      <c r="A25" s="120">
        <f t="shared" si="0"/>
        <v>18</v>
      </c>
      <c r="B25" s="50" t="s">
        <v>99</v>
      </c>
      <c r="C25" s="81">
        <v>7500</v>
      </c>
      <c r="D25" s="34" t="s">
        <v>104</v>
      </c>
      <c r="E25" s="34" t="s">
        <v>105</v>
      </c>
      <c r="F25" s="121">
        <v>476</v>
      </c>
    </row>
    <row r="26" spans="1:6" ht="12.75">
      <c r="A26" s="120">
        <f t="shared" si="0"/>
        <v>19</v>
      </c>
      <c r="B26" s="50" t="s">
        <v>106</v>
      </c>
      <c r="C26" s="81">
        <v>7506</v>
      </c>
      <c r="D26" s="34" t="s">
        <v>86</v>
      </c>
      <c r="E26" s="34" t="s">
        <v>107</v>
      </c>
      <c r="F26" s="121">
        <v>6.98</v>
      </c>
    </row>
    <row r="27" spans="1:6" ht="12.75">
      <c r="A27" s="120">
        <f t="shared" si="0"/>
        <v>20</v>
      </c>
      <c r="B27" s="50" t="s">
        <v>106</v>
      </c>
      <c r="C27" s="81">
        <v>7516</v>
      </c>
      <c r="D27" s="34" t="s">
        <v>108</v>
      </c>
      <c r="E27" s="34" t="s">
        <v>109</v>
      </c>
      <c r="F27" s="121">
        <v>94189.34</v>
      </c>
    </row>
    <row r="28" spans="1:6" ht="12.75">
      <c r="A28" s="120">
        <f t="shared" si="0"/>
        <v>21</v>
      </c>
      <c r="B28" s="50" t="s">
        <v>106</v>
      </c>
      <c r="C28" s="81">
        <v>7525</v>
      </c>
      <c r="D28" s="34" t="s">
        <v>110</v>
      </c>
      <c r="E28" s="34" t="s">
        <v>111</v>
      </c>
      <c r="F28" s="121">
        <v>471.89</v>
      </c>
    </row>
    <row r="29" spans="1:6" ht="12.75">
      <c r="A29" s="120">
        <f t="shared" si="0"/>
        <v>22</v>
      </c>
      <c r="B29" s="47" t="s">
        <v>106</v>
      </c>
      <c r="C29" s="79">
        <v>7526</v>
      </c>
      <c r="D29" s="26" t="s">
        <v>112</v>
      </c>
      <c r="E29" s="26" t="s">
        <v>113</v>
      </c>
      <c r="F29" s="118">
        <v>98.29</v>
      </c>
    </row>
    <row r="30" spans="1:6" ht="12.75">
      <c r="A30" s="120">
        <f t="shared" si="0"/>
        <v>23</v>
      </c>
      <c r="B30" s="47" t="s">
        <v>106</v>
      </c>
      <c r="C30" s="79">
        <v>7524</v>
      </c>
      <c r="D30" s="26" t="s">
        <v>114</v>
      </c>
      <c r="E30" s="26" t="s">
        <v>115</v>
      </c>
      <c r="F30" s="118">
        <v>4.11</v>
      </c>
    </row>
    <row r="31" spans="1:6" ht="12.75">
      <c r="A31" s="120">
        <f t="shared" si="0"/>
        <v>24</v>
      </c>
      <c r="B31" s="47" t="s">
        <v>106</v>
      </c>
      <c r="C31" s="79">
        <v>7501</v>
      </c>
      <c r="D31" s="26" t="s">
        <v>114</v>
      </c>
      <c r="E31" s="26" t="s">
        <v>116</v>
      </c>
      <c r="F31" s="118">
        <v>3734.12</v>
      </c>
    </row>
    <row r="32" spans="1:6" ht="12.75">
      <c r="A32" s="120">
        <f t="shared" si="0"/>
        <v>25</v>
      </c>
      <c r="B32" s="47" t="s">
        <v>106</v>
      </c>
      <c r="C32" s="79">
        <v>7523</v>
      </c>
      <c r="D32" s="26" t="s">
        <v>104</v>
      </c>
      <c r="E32" s="26" t="s">
        <v>105</v>
      </c>
      <c r="F32" s="118">
        <v>1570.8</v>
      </c>
    </row>
    <row r="33" spans="1:6" ht="12.75">
      <c r="A33" s="120">
        <f t="shared" si="0"/>
        <v>26</v>
      </c>
      <c r="B33" s="47" t="s">
        <v>106</v>
      </c>
      <c r="C33" s="79">
        <v>7527</v>
      </c>
      <c r="D33" s="26" t="s">
        <v>117</v>
      </c>
      <c r="E33" s="26" t="s">
        <v>118</v>
      </c>
      <c r="F33" s="118">
        <v>48195</v>
      </c>
    </row>
    <row r="34" spans="1:6" ht="12.75">
      <c r="A34" s="120">
        <f t="shared" si="0"/>
        <v>27</v>
      </c>
      <c r="B34" s="47" t="s">
        <v>106</v>
      </c>
      <c r="C34" s="79">
        <v>7522</v>
      </c>
      <c r="D34" s="26" t="s">
        <v>119</v>
      </c>
      <c r="E34" s="26" t="s">
        <v>120</v>
      </c>
      <c r="F34" s="118">
        <v>976</v>
      </c>
    </row>
    <row r="35" spans="1:6" ht="12.75">
      <c r="A35" s="120">
        <f t="shared" si="0"/>
        <v>28</v>
      </c>
      <c r="B35" s="47" t="s">
        <v>106</v>
      </c>
      <c r="C35" s="79">
        <v>7515</v>
      </c>
      <c r="D35" s="26" t="s">
        <v>119</v>
      </c>
      <c r="E35" s="26" t="s">
        <v>120</v>
      </c>
      <c r="F35" s="118">
        <v>488</v>
      </c>
    </row>
    <row r="36" spans="1:6" ht="13.5" thickBot="1">
      <c r="A36" s="122"/>
      <c r="B36" s="123"/>
      <c r="C36" s="124"/>
      <c r="D36" s="125"/>
      <c r="E36" s="126" t="s">
        <v>121</v>
      </c>
      <c r="F36" s="127">
        <f>SUM(F8:F35)</f>
        <v>567276.48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1">
      <selection activeCell="E73" sqref="E73"/>
    </sheetView>
  </sheetViews>
  <sheetFormatPr defaultColWidth="10.421875" defaultRowHeight="12.75"/>
  <cols>
    <col min="1" max="1" width="9.421875" style="100" customWidth="1"/>
    <col min="2" max="2" width="17.28125" style="100" customWidth="1"/>
    <col min="3" max="3" width="14.7109375" style="100" customWidth="1"/>
    <col min="4" max="4" width="24.7109375" style="100" customWidth="1"/>
    <col min="5" max="5" width="39.421875" style="114" customWidth="1"/>
    <col min="6" max="6" width="15.00390625" style="100" customWidth="1"/>
    <col min="7" max="16384" width="10.421875" style="100" customWidth="1"/>
  </cols>
  <sheetData>
    <row r="1" spans="1:6" ht="12.75">
      <c r="A1" s="6" t="s">
        <v>15</v>
      </c>
      <c r="B1" s="98"/>
      <c r="C1" s="7"/>
      <c r="D1" s="7"/>
      <c r="E1" s="99"/>
      <c r="F1" s="98"/>
    </row>
    <row r="2" spans="2:6" ht="12.75">
      <c r="B2" s="98"/>
      <c r="C2" s="98"/>
      <c r="D2" s="98"/>
      <c r="E2" s="99"/>
      <c r="F2" s="98"/>
    </row>
    <row r="3" spans="1:6" ht="12.75">
      <c r="A3" s="6" t="s">
        <v>16</v>
      </c>
      <c r="B3" s="7"/>
      <c r="C3" s="98"/>
      <c r="D3" s="7"/>
      <c r="E3" s="101"/>
      <c r="F3" s="98"/>
    </row>
    <row r="4" spans="1:6" ht="12.75">
      <c r="A4" s="6" t="s">
        <v>17</v>
      </c>
      <c r="B4" s="7"/>
      <c r="C4" s="98"/>
      <c r="D4" s="7"/>
      <c r="E4" s="99"/>
      <c r="F4" s="7"/>
    </row>
    <row r="5" spans="1:6" ht="12.75">
      <c r="A5" s="98"/>
      <c r="B5" s="7"/>
      <c r="C5" s="98"/>
      <c r="D5" s="98"/>
      <c r="E5" s="99"/>
      <c r="F5" s="98"/>
    </row>
    <row r="6" spans="1:6" ht="12.75">
      <c r="A6" s="98"/>
      <c r="B6" s="9"/>
      <c r="C6" s="13" t="s">
        <v>22</v>
      </c>
      <c r="D6" s="7" t="str">
        <f>personal!G6</f>
        <v>1-5 octombrie 2018</v>
      </c>
      <c r="E6" s="99"/>
      <c r="F6" s="98"/>
    </row>
    <row r="7" spans="1:6" ht="13.5" thickBot="1">
      <c r="A7" s="98"/>
      <c r="B7" s="98"/>
      <c r="C7" s="98"/>
      <c r="D7" s="98"/>
      <c r="E7" s="99"/>
      <c r="F7" s="98"/>
    </row>
    <row r="8" spans="1:6" ht="52.5">
      <c r="A8" s="18" t="s">
        <v>9</v>
      </c>
      <c r="B8" s="19" t="s">
        <v>10</v>
      </c>
      <c r="C8" s="20" t="s">
        <v>11</v>
      </c>
      <c r="D8" s="19" t="s">
        <v>18</v>
      </c>
      <c r="E8" s="20" t="s">
        <v>19</v>
      </c>
      <c r="F8" s="21" t="s">
        <v>20</v>
      </c>
    </row>
    <row r="9" spans="1:6" ht="12.75">
      <c r="A9" s="102">
        <v>1</v>
      </c>
      <c r="B9" s="103">
        <v>43376</v>
      </c>
      <c r="C9" s="104">
        <v>28364</v>
      </c>
      <c r="D9" s="105" t="s">
        <v>64</v>
      </c>
      <c r="E9" s="106" t="s">
        <v>65</v>
      </c>
      <c r="F9" s="107">
        <v>1000</v>
      </c>
    </row>
    <row r="10" spans="1:6" ht="26.25">
      <c r="A10" s="94">
        <v>2</v>
      </c>
      <c r="B10" s="88" t="s">
        <v>74</v>
      </c>
      <c r="C10" s="89">
        <v>28334</v>
      </c>
      <c r="D10" s="108" t="s">
        <v>66</v>
      </c>
      <c r="E10" s="109" t="s">
        <v>123</v>
      </c>
      <c r="F10" s="90">
        <v>36.89</v>
      </c>
    </row>
    <row r="11" spans="1:6" ht="26.25">
      <c r="A11" s="102">
        <v>3</v>
      </c>
      <c r="B11" s="88" t="s">
        <v>74</v>
      </c>
      <c r="C11" s="89">
        <v>28333</v>
      </c>
      <c r="D11" s="108" t="s">
        <v>66</v>
      </c>
      <c r="E11" s="109" t="s">
        <v>124</v>
      </c>
      <c r="F11" s="91">
        <v>1593.6</v>
      </c>
    </row>
    <row r="12" spans="1:6" ht="26.25">
      <c r="A12" s="94">
        <v>4</v>
      </c>
      <c r="B12" s="88" t="s">
        <v>74</v>
      </c>
      <c r="C12" s="89">
        <v>28332</v>
      </c>
      <c r="D12" s="108" t="s">
        <v>66</v>
      </c>
      <c r="E12" s="109" t="s">
        <v>125</v>
      </c>
      <c r="F12" s="91">
        <v>1157.97</v>
      </c>
    </row>
    <row r="13" spans="1:256" ht="26.25">
      <c r="A13" s="102">
        <v>5</v>
      </c>
      <c r="B13" s="88" t="s">
        <v>74</v>
      </c>
      <c r="C13" s="89">
        <v>28337</v>
      </c>
      <c r="D13" s="108" t="s">
        <v>66</v>
      </c>
      <c r="E13" s="109" t="s">
        <v>126</v>
      </c>
      <c r="F13" s="91">
        <v>1500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6" ht="12.75">
      <c r="A14" s="94">
        <v>6</v>
      </c>
      <c r="B14" s="88" t="s">
        <v>74</v>
      </c>
      <c r="C14" s="89">
        <v>28331</v>
      </c>
      <c r="D14" s="108" t="s">
        <v>66</v>
      </c>
      <c r="E14" s="109" t="s">
        <v>186</v>
      </c>
      <c r="F14" s="91">
        <v>1800</v>
      </c>
    </row>
    <row r="15" spans="1:6" ht="12.75">
      <c r="A15" s="102">
        <v>7</v>
      </c>
      <c r="B15" s="88" t="s">
        <v>74</v>
      </c>
      <c r="C15" s="89">
        <v>28330</v>
      </c>
      <c r="D15" s="108" t="s">
        <v>70</v>
      </c>
      <c r="E15" s="109" t="s">
        <v>127</v>
      </c>
      <c r="F15" s="91">
        <v>1190</v>
      </c>
    </row>
    <row r="16" spans="1:6" ht="26.25">
      <c r="A16" s="94">
        <v>8</v>
      </c>
      <c r="B16" s="88" t="s">
        <v>74</v>
      </c>
      <c r="C16" s="89">
        <v>28327</v>
      </c>
      <c r="D16" s="108" t="s">
        <v>66</v>
      </c>
      <c r="E16" s="109" t="s">
        <v>128</v>
      </c>
      <c r="F16" s="91">
        <v>2270.8</v>
      </c>
    </row>
    <row r="17" spans="1:6" ht="12.75">
      <c r="A17" s="102">
        <v>9</v>
      </c>
      <c r="B17" s="88" t="s">
        <v>74</v>
      </c>
      <c r="C17" s="89">
        <v>28326</v>
      </c>
      <c r="D17" s="108" t="s">
        <v>70</v>
      </c>
      <c r="E17" s="109" t="s">
        <v>129</v>
      </c>
      <c r="F17" s="91">
        <v>48.75</v>
      </c>
    </row>
    <row r="18" spans="1:6" ht="26.25">
      <c r="A18" s="94">
        <v>10</v>
      </c>
      <c r="B18" s="88" t="s">
        <v>74</v>
      </c>
      <c r="C18" s="89">
        <v>28324</v>
      </c>
      <c r="D18" s="108" t="s">
        <v>66</v>
      </c>
      <c r="E18" s="109" t="s">
        <v>130</v>
      </c>
      <c r="F18" s="91">
        <v>3000</v>
      </c>
    </row>
    <row r="19" spans="1:6" ht="12.75">
      <c r="A19" s="102">
        <v>11</v>
      </c>
      <c r="B19" s="88" t="s">
        <v>74</v>
      </c>
      <c r="C19" s="89">
        <v>28352</v>
      </c>
      <c r="D19" s="108" t="s">
        <v>66</v>
      </c>
      <c r="E19" s="109" t="s">
        <v>131</v>
      </c>
      <c r="F19" s="91">
        <v>4224</v>
      </c>
    </row>
    <row r="20" spans="1:6" ht="12.75">
      <c r="A20" s="94">
        <v>12</v>
      </c>
      <c r="B20" s="88" t="s">
        <v>74</v>
      </c>
      <c r="C20" s="89">
        <v>28353</v>
      </c>
      <c r="D20" s="108" t="s">
        <v>70</v>
      </c>
      <c r="E20" s="109" t="s">
        <v>132</v>
      </c>
      <c r="F20" s="91">
        <v>3000</v>
      </c>
    </row>
    <row r="21" spans="1:6" ht="26.25">
      <c r="A21" s="102">
        <v>13</v>
      </c>
      <c r="B21" s="88" t="s">
        <v>74</v>
      </c>
      <c r="C21" s="89">
        <v>28354</v>
      </c>
      <c r="D21" s="108" t="s">
        <v>66</v>
      </c>
      <c r="E21" s="109" t="s">
        <v>133</v>
      </c>
      <c r="F21" s="91">
        <v>118.5</v>
      </c>
    </row>
    <row r="22" spans="1:6" ht="26.25">
      <c r="A22" s="94">
        <v>14</v>
      </c>
      <c r="B22" s="88" t="s">
        <v>74</v>
      </c>
      <c r="C22" s="89">
        <v>28328</v>
      </c>
      <c r="D22" s="108" t="s">
        <v>66</v>
      </c>
      <c r="E22" s="109" t="s">
        <v>134</v>
      </c>
      <c r="F22" s="91">
        <v>2012.25</v>
      </c>
    </row>
    <row r="23" spans="1:6" ht="12.75">
      <c r="A23" s="102">
        <v>15</v>
      </c>
      <c r="B23" s="88" t="s">
        <v>74</v>
      </c>
      <c r="C23" s="89">
        <v>28356</v>
      </c>
      <c r="D23" s="108" t="s">
        <v>70</v>
      </c>
      <c r="E23" s="109" t="s">
        <v>135</v>
      </c>
      <c r="F23" s="91">
        <v>1050</v>
      </c>
    </row>
    <row r="24" spans="1:6" ht="26.25">
      <c r="A24" s="94">
        <v>16</v>
      </c>
      <c r="B24" s="88" t="s">
        <v>74</v>
      </c>
      <c r="C24" s="89">
        <v>28329</v>
      </c>
      <c r="D24" s="108" t="s">
        <v>66</v>
      </c>
      <c r="E24" s="109" t="s">
        <v>136</v>
      </c>
      <c r="F24" s="91">
        <v>72.59</v>
      </c>
    </row>
    <row r="25" spans="1:6" ht="12.75">
      <c r="A25" s="102">
        <v>17</v>
      </c>
      <c r="B25" s="88" t="s">
        <v>74</v>
      </c>
      <c r="C25" s="89">
        <v>28321</v>
      </c>
      <c r="D25" s="108" t="s">
        <v>66</v>
      </c>
      <c r="E25" s="109" t="s">
        <v>137</v>
      </c>
      <c r="F25" s="91">
        <v>4400</v>
      </c>
    </row>
    <row r="26" spans="1:6" ht="12.75">
      <c r="A26" s="94">
        <v>18</v>
      </c>
      <c r="B26" s="88" t="s">
        <v>74</v>
      </c>
      <c r="C26" s="89">
        <v>28323</v>
      </c>
      <c r="D26" s="108" t="s">
        <v>66</v>
      </c>
      <c r="E26" s="109" t="s">
        <v>138</v>
      </c>
      <c r="F26" s="91">
        <v>700</v>
      </c>
    </row>
    <row r="27" spans="1:6" ht="12.75">
      <c r="A27" s="102">
        <v>19</v>
      </c>
      <c r="B27" s="88" t="s">
        <v>74</v>
      </c>
      <c r="C27" s="89">
        <v>28325</v>
      </c>
      <c r="D27" s="108" t="s">
        <v>70</v>
      </c>
      <c r="E27" s="109" t="s">
        <v>187</v>
      </c>
      <c r="F27" s="91">
        <v>1190</v>
      </c>
    </row>
    <row r="28" spans="1:6" ht="26.25">
      <c r="A28" s="94">
        <v>20</v>
      </c>
      <c r="B28" s="88" t="s">
        <v>74</v>
      </c>
      <c r="C28" s="89">
        <v>28343</v>
      </c>
      <c r="D28" s="108" t="s">
        <v>139</v>
      </c>
      <c r="E28" s="109" t="s">
        <v>188</v>
      </c>
      <c r="F28" s="91">
        <v>250</v>
      </c>
    </row>
    <row r="29" spans="1:6" ht="12.75">
      <c r="A29" s="102">
        <v>21</v>
      </c>
      <c r="B29" s="88" t="s">
        <v>74</v>
      </c>
      <c r="C29" s="89">
        <v>28340</v>
      </c>
      <c r="D29" s="108" t="s">
        <v>139</v>
      </c>
      <c r="E29" s="109" t="s">
        <v>140</v>
      </c>
      <c r="F29" s="91">
        <v>100</v>
      </c>
    </row>
    <row r="30" spans="1:6" ht="12.75">
      <c r="A30" s="94">
        <v>22</v>
      </c>
      <c r="B30" s="88" t="s">
        <v>74</v>
      </c>
      <c r="C30" s="89">
        <v>28341</v>
      </c>
      <c r="D30" s="108" t="s">
        <v>139</v>
      </c>
      <c r="E30" s="109" t="s">
        <v>141</v>
      </c>
      <c r="F30" s="91">
        <v>120</v>
      </c>
    </row>
    <row r="31" spans="1:6" ht="12.75">
      <c r="A31" s="102">
        <v>23</v>
      </c>
      <c r="B31" s="88" t="s">
        <v>74</v>
      </c>
      <c r="C31" s="89">
        <v>28342</v>
      </c>
      <c r="D31" s="108" t="s">
        <v>139</v>
      </c>
      <c r="E31" s="109" t="s">
        <v>142</v>
      </c>
      <c r="F31" s="91">
        <v>200</v>
      </c>
    </row>
    <row r="32" spans="1:6" ht="12.75">
      <c r="A32" s="94">
        <v>24</v>
      </c>
      <c r="B32" s="88" t="s">
        <v>74</v>
      </c>
      <c r="C32" s="89">
        <v>28351</v>
      </c>
      <c r="D32" s="108" t="s">
        <v>139</v>
      </c>
      <c r="E32" s="109" t="s">
        <v>143</v>
      </c>
      <c r="F32" s="91">
        <v>100</v>
      </c>
    </row>
    <row r="33" spans="1:6" ht="12.75">
      <c r="A33" s="102">
        <v>25</v>
      </c>
      <c r="B33" s="88" t="s">
        <v>74</v>
      </c>
      <c r="C33" s="89">
        <v>28344</v>
      </c>
      <c r="D33" s="108" t="s">
        <v>139</v>
      </c>
      <c r="E33" s="109" t="s">
        <v>144</v>
      </c>
      <c r="F33" s="91">
        <v>200</v>
      </c>
    </row>
    <row r="34" spans="1:6" ht="12.75">
      <c r="A34" s="94">
        <v>26</v>
      </c>
      <c r="B34" s="88" t="s">
        <v>74</v>
      </c>
      <c r="C34" s="89">
        <v>28322</v>
      </c>
      <c r="D34" s="108" t="s">
        <v>70</v>
      </c>
      <c r="E34" s="109" t="s">
        <v>145</v>
      </c>
      <c r="F34" s="91">
        <v>54004.52</v>
      </c>
    </row>
    <row r="35" spans="1:6" ht="12.75">
      <c r="A35" s="102">
        <v>27</v>
      </c>
      <c r="B35" s="88" t="s">
        <v>74</v>
      </c>
      <c r="C35" s="89">
        <v>28346</v>
      </c>
      <c r="D35" s="108" t="s">
        <v>139</v>
      </c>
      <c r="E35" s="109" t="s">
        <v>146</v>
      </c>
      <c r="F35" s="91">
        <v>50</v>
      </c>
    </row>
    <row r="36" spans="1:6" ht="26.25">
      <c r="A36" s="94">
        <v>28</v>
      </c>
      <c r="B36" s="88" t="s">
        <v>74</v>
      </c>
      <c r="C36" s="89">
        <v>28347</v>
      </c>
      <c r="D36" s="108" t="s">
        <v>139</v>
      </c>
      <c r="E36" s="109" t="s">
        <v>189</v>
      </c>
      <c r="F36" s="91">
        <v>55</v>
      </c>
    </row>
    <row r="37" spans="1:6" ht="12.75">
      <c r="A37" s="102">
        <v>29</v>
      </c>
      <c r="B37" s="88" t="s">
        <v>74</v>
      </c>
      <c r="C37" s="89">
        <v>28348</v>
      </c>
      <c r="D37" s="108" t="s">
        <v>139</v>
      </c>
      <c r="E37" s="109" t="s">
        <v>147</v>
      </c>
      <c r="F37" s="91">
        <v>100</v>
      </c>
    </row>
    <row r="38" spans="1:6" ht="26.25">
      <c r="A38" s="94">
        <v>30</v>
      </c>
      <c r="B38" s="88" t="s">
        <v>74</v>
      </c>
      <c r="C38" s="89">
        <v>7495</v>
      </c>
      <c r="D38" s="108" t="s">
        <v>66</v>
      </c>
      <c r="E38" s="109" t="s">
        <v>148</v>
      </c>
      <c r="F38" s="91">
        <v>86408.57</v>
      </c>
    </row>
    <row r="39" spans="1:6" ht="12.75">
      <c r="A39" s="102">
        <v>31</v>
      </c>
      <c r="B39" s="88" t="s">
        <v>74</v>
      </c>
      <c r="C39" s="89">
        <v>28349</v>
      </c>
      <c r="D39" s="108" t="s">
        <v>139</v>
      </c>
      <c r="E39" s="109" t="s">
        <v>149</v>
      </c>
      <c r="F39" s="91">
        <v>100</v>
      </c>
    </row>
    <row r="40" spans="1:6" ht="12.75">
      <c r="A40" s="94">
        <v>32</v>
      </c>
      <c r="B40" s="88" t="s">
        <v>74</v>
      </c>
      <c r="C40" s="89">
        <v>28350</v>
      </c>
      <c r="D40" s="108" t="s">
        <v>139</v>
      </c>
      <c r="E40" s="109" t="s">
        <v>150</v>
      </c>
      <c r="F40" s="91">
        <v>10</v>
      </c>
    </row>
    <row r="41" spans="1:6" ht="26.25">
      <c r="A41" s="102">
        <v>33</v>
      </c>
      <c r="B41" s="88" t="s">
        <v>74</v>
      </c>
      <c r="C41" s="89">
        <v>28355</v>
      </c>
      <c r="D41" s="108" t="s">
        <v>66</v>
      </c>
      <c r="E41" s="109" t="s">
        <v>151</v>
      </c>
      <c r="F41" s="91">
        <v>8667.11</v>
      </c>
    </row>
    <row r="42" spans="1:6" ht="12.75">
      <c r="A42" s="94">
        <v>34</v>
      </c>
      <c r="B42" s="88" t="s">
        <v>74</v>
      </c>
      <c r="C42" s="89">
        <v>28339</v>
      </c>
      <c r="D42" s="108" t="s">
        <v>139</v>
      </c>
      <c r="E42" s="109" t="s">
        <v>152</v>
      </c>
      <c r="F42" s="91">
        <v>150</v>
      </c>
    </row>
    <row r="43" spans="1:6" ht="12.75">
      <c r="A43" s="102">
        <v>35</v>
      </c>
      <c r="B43" s="88" t="s">
        <v>74</v>
      </c>
      <c r="C43" s="89">
        <v>28345</v>
      </c>
      <c r="D43" s="108" t="s">
        <v>139</v>
      </c>
      <c r="E43" s="109" t="s">
        <v>153</v>
      </c>
      <c r="F43" s="91">
        <v>100</v>
      </c>
    </row>
    <row r="44" spans="1:6" ht="12.75">
      <c r="A44" s="94">
        <v>36</v>
      </c>
      <c r="B44" s="88" t="s">
        <v>74</v>
      </c>
      <c r="C44" s="89">
        <v>28338</v>
      </c>
      <c r="D44" s="108" t="s">
        <v>139</v>
      </c>
      <c r="E44" s="109" t="s">
        <v>185</v>
      </c>
      <c r="F44" s="91">
        <v>50</v>
      </c>
    </row>
    <row r="45" spans="1:6" ht="12.75">
      <c r="A45" s="102">
        <v>37</v>
      </c>
      <c r="B45" s="88" t="s">
        <v>74</v>
      </c>
      <c r="C45" s="89">
        <v>28336</v>
      </c>
      <c r="D45" s="108" t="s">
        <v>139</v>
      </c>
      <c r="E45" s="109" t="s">
        <v>190</v>
      </c>
      <c r="F45" s="91">
        <v>50</v>
      </c>
    </row>
    <row r="46" spans="1:6" ht="12.75">
      <c r="A46" s="94">
        <v>38</v>
      </c>
      <c r="B46" s="88" t="s">
        <v>74</v>
      </c>
      <c r="C46" s="89">
        <v>28335</v>
      </c>
      <c r="D46" s="108" t="s">
        <v>139</v>
      </c>
      <c r="E46" s="109" t="s">
        <v>154</v>
      </c>
      <c r="F46" s="91">
        <v>100</v>
      </c>
    </row>
    <row r="47" spans="1:6" ht="26.25">
      <c r="A47" s="102">
        <v>39</v>
      </c>
      <c r="B47" s="88" t="s">
        <v>85</v>
      </c>
      <c r="C47" s="89">
        <v>28361</v>
      </c>
      <c r="D47" s="108" t="s">
        <v>66</v>
      </c>
      <c r="E47" s="109" t="s">
        <v>155</v>
      </c>
      <c r="F47" s="91">
        <v>66.64</v>
      </c>
    </row>
    <row r="48" spans="1:6" ht="26.25">
      <c r="A48" s="94">
        <v>40</v>
      </c>
      <c r="B48" s="88" t="s">
        <v>85</v>
      </c>
      <c r="C48" s="89">
        <v>28365</v>
      </c>
      <c r="D48" s="108" t="s">
        <v>66</v>
      </c>
      <c r="E48" s="109" t="s">
        <v>156</v>
      </c>
      <c r="F48" s="91">
        <v>1227.07</v>
      </c>
    </row>
    <row r="49" spans="1:6" ht="12.75">
      <c r="A49" s="102">
        <v>41</v>
      </c>
      <c r="B49" s="88" t="s">
        <v>85</v>
      </c>
      <c r="C49" s="89">
        <v>28366</v>
      </c>
      <c r="D49" s="108" t="s">
        <v>66</v>
      </c>
      <c r="E49" s="109" t="s">
        <v>157</v>
      </c>
      <c r="F49" s="91">
        <v>1988</v>
      </c>
    </row>
    <row r="50" spans="1:6" ht="26.25">
      <c r="A50" s="94">
        <v>42</v>
      </c>
      <c r="B50" s="88" t="s">
        <v>85</v>
      </c>
      <c r="C50" s="89">
        <v>7512</v>
      </c>
      <c r="D50" s="108" t="s">
        <v>66</v>
      </c>
      <c r="E50" s="109" t="s">
        <v>158</v>
      </c>
      <c r="F50" s="91">
        <v>1440698.65</v>
      </c>
    </row>
    <row r="51" spans="1:6" ht="12.75">
      <c r="A51" s="102">
        <v>43</v>
      </c>
      <c r="B51" s="88" t="s">
        <v>85</v>
      </c>
      <c r="C51" s="89">
        <v>28360</v>
      </c>
      <c r="D51" s="108" t="s">
        <v>66</v>
      </c>
      <c r="E51" s="109" t="s">
        <v>159</v>
      </c>
      <c r="F51" s="91">
        <v>300</v>
      </c>
    </row>
    <row r="52" spans="1:6" ht="12.75">
      <c r="A52" s="94">
        <v>44</v>
      </c>
      <c r="B52" s="88" t="s">
        <v>85</v>
      </c>
      <c r="C52" s="89">
        <v>28362</v>
      </c>
      <c r="D52" s="108" t="s">
        <v>66</v>
      </c>
      <c r="E52" s="109" t="s">
        <v>160</v>
      </c>
      <c r="F52" s="91">
        <v>3800</v>
      </c>
    </row>
    <row r="53" spans="1:6" ht="26.25">
      <c r="A53" s="102">
        <v>45</v>
      </c>
      <c r="B53" s="88" t="s">
        <v>85</v>
      </c>
      <c r="C53" s="89">
        <v>28359</v>
      </c>
      <c r="D53" s="108" t="s">
        <v>139</v>
      </c>
      <c r="E53" s="109" t="s">
        <v>161</v>
      </c>
      <c r="F53" s="91">
        <v>67.7</v>
      </c>
    </row>
    <row r="54" spans="1:6" ht="12.75">
      <c r="A54" s="94">
        <v>46</v>
      </c>
      <c r="B54" s="88" t="s">
        <v>85</v>
      </c>
      <c r="C54" s="89">
        <v>28363</v>
      </c>
      <c r="D54" s="108" t="s">
        <v>139</v>
      </c>
      <c r="E54" s="109" t="s">
        <v>162</v>
      </c>
      <c r="F54" s="91">
        <v>100</v>
      </c>
    </row>
    <row r="55" spans="1:6" ht="26.25">
      <c r="A55" s="102">
        <v>47</v>
      </c>
      <c r="B55" s="88" t="s">
        <v>85</v>
      </c>
      <c r="C55" s="89">
        <v>28367</v>
      </c>
      <c r="D55" s="108" t="s">
        <v>66</v>
      </c>
      <c r="E55" s="109" t="s">
        <v>163</v>
      </c>
      <c r="F55" s="91">
        <v>3769.2</v>
      </c>
    </row>
    <row r="56" spans="1:6" ht="12.75">
      <c r="A56" s="94">
        <v>48</v>
      </c>
      <c r="B56" s="88" t="s">
        <v>99</v>
      </c>
      <c r="C56" s="89">
        <v>28377</v>
      </c>
      <c r="D56" s="108" t="s">
        <v>66</v>
      </c>
      <c r="E56" s="109" t="s">
        <v>191</v>
      </c>
      <c r="F56" s="91">
        <v>4419.48</v>
      </c>
    </row>
    <row r="57" spans="1:6" ht="26.25">
      <c r="A57" s="102">
        <v>49</v>
      </c>
      <c r="B57" s="88" t="s">
        <v>99</v>
      </c>
      <c r="C57" s="89">
        <v>28378</v>
      </c>
      <c r="D57" s="108" t="s">
        <v>70</v>
      </c>
      <c r="E57" s="109" t="s">
        <v>164</v>
      </c>
      <c r="F57" s="91">
        <v>1500</v>
      </c>
    </row>
    <row r="58" spans="1:6" ht="12.75">
      <c r="A58" s="94">
        <v>50</v>
      </c>
      <c r="B58" s="88" t="s">
        <v>99</v>
      </c>
      <c r="C58" s="89">
        <v>28385</v>
      </c>
      <c r="D58" s="108" t="s">
        <v>70</v>
      </c>
      <c r="E58" s="109" t="s">
        <v>165</v>
      </c>
      <c r="F58" s="91">
        <v>7979.81</v>
      </c>
    </row>
    <row r="59" spans="1:6" ht="12.75">
      <c r="A59" s="102">
        <v>51</v>
      </c>
      <c r="B59" s="88" t="s">
        <v>99</v>
      </c>
      <c r="C59" s="89">
        <v>28379</v>
      </c>
      <c r="D59" s="108" t="s">
        <v>70</v>
      </c>
      <c r="E59" s="109" t="s">
        <v>192</v>
      </c>
      <c r="F59" s="91">
        <v>700</v>
      </c>
    </row>
    <row r="60" spans="1:6" ht="12.75">
      <c r="A60" s="94">
        <v>52</v>
      </c>
      <c r="B60" s="88" t="s">
        <v>99</v>
      </c>
      <c r="C60" s="89">
        <v>28369</v>
      </c>
      <c r="D60" s="108" t="s">
        <v>139</v>
      </c>
      <c r="E60" s="109" t="s">
        <v>166</v>
      </c>
      <c r="F60" s="91">
        <v>50</v>
      </c>
    </row>
    <row r="61" spans="1:6" ht="26.25">
      <c r="A61" s="102">
        <v>53</v>
      </c>
      <c r="B61" s="88" t="s">
        <v>99</v>
      </c>
      <c r="C61" s="89">
        <v>28370</v>
      </c>
      <c r="D61" s="108" t="s">
        <v>139</v>
      </c>
      <c r="E61" s="109" t="s">
        <v>193</v>
      </c>
      <c r="F61" s="91">
        <v>150</v>
      </c>
    </row>
    <row r="62" spans="1:6" ht="12.75">
      <c r="A62" s="94">
        <v>54</v>
      </c>
      <c r="B62" s="88" t="s">
        <v>99</v>
      </c>
      <c r="C62" s="89">
        <v>28380</v>
      </c>
      <c r="D62" s="108" t="s">
        <v>66</v>
      </c>
      <c r="E62" s="109" t="s">
        <v>167</v>
      </c>
      <c r="F62" s="91">
        <v>1550</v>
      </c>
    </row>
    <row r="63" spans="1:6" ht="26.25">
      <c r="A63" s="102">
        <v>55</v>
      </c>
      <c r="B63" s="88" t="s">
        <v>99</v>
      </c>
      <c r="C63" s="89">
        <v>28373</v>
      </c>
      <c r="D63" s="108" t="s">
        <v>66</v>
      </c>
      <c r="E63" s="109" t="s">
        <v>168</v>
      </c>
      <c r="F63" s="91">
        <v>1304.24</v>
      </c>
    </row>
    <row r="64" spans="1:6" ht="12.75">
      <c r="A64" s="94">
        <v>56</v>
      </c>
      <c r="B64" s="88" t="s">
        <v>99</v>
      </c>
      <c r="C64" s="89">
        <v>28375</v>
      </c>
      <c r="D64" s="108" t="s">
        <v>139</v>
      </c>
      <c r="E64" s="109" t="s">
        <v>169</v>
      </c>
      <c r="F64" s="91">
        <v>250</v>
      </c>
    </row>
    <row r="65" spans="1:6" ht="12.75">
      <c r="A65" s="102">
        <v>57</v>
      </c>
      <c r="B65" s="88" t="s">
        <v>99</v>
      </c>
      <c r="C65" s="89">
        <v>28371</v>
      </c>
      <c r="D65" s="108" t="s">
        <v>139</v>
      </c>
      <c r="E65" s="109" t="s">
        <v>170</v>
      </c>
      <c r="F65" s="91">
        <v>100</v>
      </c>
    </row>
    <row r="66" spans="1:6" ht="26.25">
      <c r="A66" s="94">
        <v>58</v>
      </c>
      <c r="B66" s="88" t="s">
        <v>99</v>
      </c>
      <c r="C66" s="89">
        <v>28376</v>
      </c>
      <c r="D66" s="108" t="s">
        <v>139</v>
      </c>
      <c r="E66" s="109" t="s">
        <v>171</v>
      </c>
      <c r="F66" s="91">
        <v>150</v>
      </c>
    </row>
    <row r="67" spans="1:6" ht="12.75">
      <c r="A67" s="102">
        <v>59</v>
      </c>
      <c r="B67" s="88" t="s">
        <v>99</v>
      </c>
      <c r="C67" s="89">
        <v>28382</v>
      </c>
      <c r="D67" s="108" t="s">
        <v>70</v>
      </c>
      <c r="E67" s="109" t="s">
        <v>172</v>
      </c>
      <c r="F67" s="91">
        <v>362</v>
      </c>
    </row>
    <row r="68" spans="1:6" ht="12.75">
      <c r="A68" s="94">
        <v>60</v>
      </c>
      <c r="B68" s="88" t="s">
        <v>99</v>
      </c>
      <c r="C68" s="89">
        <v>28381</v>
      </c>
      <c r="D68" s="108" t="s">
        <v>66</v>
      </c>
      <c r="E68" s="109" t="s">
        <v>173</v>
      </c>
      <c r="F68" s="91">
        <v>1650</v>
      </c>
    </row>
    <row r="69" spans="1:6" ht="12.75">
      <c r="A69" s="102">
        <v>61</v>
      </c>
      <c r="B69" s="88" t="s">
        <v>99</v>
      </c>
      <c r="C69" s="89">
        <v>28368</v>
      </c>
      <c r="D69" s="108" t="s">
        <v>139</v>
      </c>
      <c r="E69" s="109" t="s">
        <v>174</v>
      </c>
      <c r="F69" s="91">
        <v>100</v>
      </c>
    </row>
    <row r="70" spans="1:6" ht="12.75">
      <c r="A70" s="94">
        <v>62</v>
      </c>
      <c r="B70" s="88" t="s">
        <v>99</v>
      </c>
      <c r="C70" s="89">
        <v>28384</v>
      </c>
      <c r="D70" s="108" t="s">
        <v>66</v>
      </c>
      <c r="E70" s="109" t="s">
        <v>175</v>
      </c>
      <c r="F70" s="91">
        <v>2970</v>
      </c>
    </row>
    <row r="71" spans="1:6" ht="12.75">
      <c r="A71" s="102">
        <v>63</v>
      </c>
      <c r="B71" s="88" t="s">
        <v>99</v>
      </c>
      <c r="C71" s="89">
        <v>28383</v>
      </c>
      <c r="D71" s="108" t="s">
        <v>66</v>
      </c>
      <c r="E71" s="109" t="s">
        <v>194</v>
      </c>
      <c r="F71" s="91">
        <v>95.2</v>
      </c>
    </row>
    <row r="72" spans="1:6" ht="12.75">
      <c r="A72" s="94">
        <v>64</v>
      </c>
      <c r="B72" s="88" t="s">
        <v>99</v>
      </c>
      <c r="C72" s="89">
        <v>28374</v>
      </c>
      <c r="D72" s="108" t="s">
        <v>70</v>
      </c>
      <c r="E72" s="109" t="s">
        <v>195</v>
      </c>
      <c r="F72" s="91">
        <v>1000</v>
      </c>
    </row>
    <row r="73" spans="1:6" ht="12.75">
      <c r="A73" s="102">
        <v>65</v>
      </c>
      <c r="B73" s="88" t="s">
        <v>99</v>
      </c>
      <c r="C73" s="89">
        <v>28372</v>
      </c>
      <c r="D73" s="108" t="s">
        <v>66</v>
      </c>
      <c r="E73" s="109" t="s">
        <v>176</v>
      </c>
      <c r="F73" s="91">
        <v>1500</v>
      </c>
    </row>
    <row r="74" spans="1:6" ht="12.75">
      <c r="A74" s="94">
        <v>66</v>
      </c>
      <c r="B74" s="88" t="s">
        <v>106</v>
      </c>
      <c r="C74" s="89">
        <v>28389</v>
      </c>
      <c r="D74" s="108" t="s">
        <v>66</v>
      </c>
      <c r="E74" s="109" t="s">
        <v>177</v>
      </c>
      <c r="F74" s="91">
        <v>1000</v>
      </c>
    </row>
    <row r="75" spans="1:6" ht="12.75">
      <c r="A75" s="102">
        <v>67</v>
      </c>
      <c r="B75" s="88" t="s">
        <v>106</v>
      </c>
      <c r="C75" s="89">
        <v>28386</v>
      </c>
      <c r="D75" s="108" t="s">
        <v>66</v>
      </c>
      <c r="E75" s="109" t="s">
        <v>178</v>
      </c>
      <c r="F75" s="91">
        <v>5150</v>
      </c>
    </row>
    <row r="76" spans="1:6" ht="26.25">
      <c r="A76" s="94">
        <v>68</v>
      </c>
      <c r="B76" s="88" t="s">
        <v>106</v>
      </c>
      <c r="C76" s="89">
        <v>7535</v>
      </c>
      <c r="D76" s="108" t="s">
        <v>66</v>
      </c>
      <c r="E76" s="109" t="s">
        <v>179</v>
      </c>
      <c r="F76" s="91">
        <v>37137.22</v>
      </c>
    </row>
    <row r="77" spans="1:6" ht="12.75">
      <c r="A77" s="102">
        <v>69</v>
      </c>
      <c r="B77" s="88" t="s">
        <v>106</v>
      </c>
      <c r="C77" s="89">
        <v>28388</v>
      </c>
      <c r="D77" s="108" t="s">
        <v>70</v>
      </c>
      <c r="E77" s="109" t="s">
        <v>180</v>
      </c>
      <c r="F77" s="91">
        <v>320</v>
      </c>
    </row>
    <row r="78" spans="1:6" ht="26.25">
      <c r="A78" s="94">
        <v>70</v>
      </c>
      <c r="B78" s="88" t="s">
        <v>106</v>
      </c>
      <c r="C78" s="89">
        <v>28387</v>
      </c>
      <c r="D78" s="108" t="s">
        <v>66</v>
      </c>
      <c r="E78" s="109" t="s">
        <v>181</v>
      </c>
      <c r="F78" s="91">
        <v>2237</v>
      </c>
    </row>
    <row r="79" spans="1:6" ht="12.75">
      <c r="A79" s="102">
        <v>71</v>
      </c>
      <c r="B79" s="88" t="s">
        <v>106</v>
      </c>
      <c r="C79" s="89">
        <v>28390</v>
      </c>
      <c r="D79" s="108" t="s">
        <v>66</v>
      </c>
      <c r="E79" s="109" t="s">
        <v>182</v>
      </c>
      <c r="F79" s="91">
        <v>100</v>
      </c>
    </row>
    <row r="80" spans="1:6" ht="12.75">
      <c r="A80" s="94">
        <v>72</v>
      </c>
      <c r="B80" s="88" t="s">
        <v>106</v>
      </c>
      <c r="C80" s="89">
        <v>28391</v>
      </c>
      <c r="D80" s="108" t="s">
        <v>70</v>
      </c>
      <c r="E80" s="109" t="s">
        <v>183</v>
      </c>
      <c r="F80" s="91">
        <v>8109</v>
      </c>
    </row>
    <row r="81" spans="1:6" ht="12.75">
      <c r="A81" s="111">
        <v>73</v>
      </c>
      <c r="B81" s="88" t="s">
        <v>106</v>
      </c>
      <c r="C81" s="89">
        <v>28392</v>
      </c>
      <c r="D81" s="108" t="s">
        <v>66</v>
      </c>
      <c r="E81" s="109" t="s">
        <v>184</v>
      </c>
      <c r="F81" s="91">
        <v>14428</v>
      </c>
    </row>
    <row r="82" spans="1:6" ht="12.75">
      <c r="A82" s="112"/>
      <c r="B82" s="95"/>
      <c r="C82" s="89"/>
      <c r="D82" s="108"/>
      <c r="E82" s="109"/>
      <c r="F82" s="91"/>
    </row>
    <row r="83" spans="1:6" ht="12.75">
      <c r="A83" s="112"/>
      <c r="B83" s="96"/>
      <c r="C83" s="92"/>
      <c r="D83" s="113"/>
      <c r="E83" s="97" t="s">
        <v>7</v>
      </c>
      <c r="F83" s="93">
        <f>SUM(F9:F82)</f>
        <v>1727509.7599999998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4">
      <selection activeCell="I17" sqref="I17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15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16</v>
      </c>
      <c r="B3" s="7"/>
      <c r="C3" s="5"/>
      <c r="D3" s="7"/>
      <c r="E3" s="8"/>
      <c r="F3" s="5"/>
    </row>
    <row r="4" spans="1:6" ht="12.75">
      <c r="A4" s="11" t="s">
        <v>21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22</v>
      </c>
      <c r="D6" s="7" t="str">
        <f>personal!G6</f>
        <v>1-5 octombrie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18" t="s">
        <v>9</v>
      </c>
      <c r="B8" s="19" t="s">
        <v>10</v>
      </c>
      <c r="C8" s="20" t="s">
        <v>11</v>
      </c>
      <c r="D8" s="19" t="s">
        <v>18</v>
      </c>
      <c r="E8" s="19" t="s">
        <v>19</v>
      </c>
      <c r="F8" s="22" t="s">
        <v>20</v>
      </c>
    </row>
    <row r="9" spans="1:6" ht="13.5">
      <c r="A9" s="82">
        <v>1</v>
      </c>
      <c r="B9" s="43">
        <v>43374</v>
      </c>
      <c r="C9" s="44">
        <v>13571</v>
      </c>
      <c r="D9" s="44" t="s">
        <v>66</v>
      </c>
      <c r="E9" s="45" t="s">
        <v>67</v>
      </c>
      <c r="F9" s="83">
        <v>6443.29</v>
      </c>
    </row>
    <row r="10" spans="1:6" ht="13.5">
      <c r="A10" s="82">
        <v>2</v>
      </c>
      <c r="B10" s="43">
        <v>43375</v>
      </c>
      <c r="C10" s="44">
        <v>13574</v>
      </c>
      <c r="D10" s="44" t="s">
        <v>66</v>
      </c>
      <c r="E10" s="45" t="s">
        <v>68</v>
      </c>
      <c r="F10" s="83">
        <v>63936.67</v>
      </c>
    </row>
    <row r="11" spans="1:6" ht="13.5">
      <c r="A11" s="82">
        <v>3</v>
      </c>
      <c r="B11" s="43">
        <v>43375</v>
      </c>
      <c r="C11" s="44">
        <v>13573</v>
      </c>
      <c r="D11" s="44" t="s">
        <v>66</v>
      </c>
      <c r="E11" s="45" t="s">
        <v>69</v>
      </c>
      <c r="F11" s="83">
        <v>121342.22</v>
      </c>
    </row>
    <row r="12" spans="1:6" ht="13.5">
      <c r="A12" s="82">
        <v>4</v>
      </c>
      <c r="B12" s="43">
        <v>43375</v>
      </c>
      <c r="C12" s="44">
        <v>28358</v>
      </c>
      <c r="D12" s="44" t="s">
        <v>70</v>
      </c>
      <c r="E12" s="45" t="s">
        <v>71</v>
      </c>
      <c r="F12" s="83">
        <v>23298</v>
      </c>
    </row>
    <row r="13" spans="1:256" ht="13.5">
      <c r="A13" s="82">
        <v>5</v>
      </c>
      <c r="B13" s="43">
        <v>43375</v>
      </c>
      <c r="C13" s="44">
        <v>28357</v>
      </c>
      <c r="D13" s="44" t="s">
        <v>70</v>
      </c>
      <c r="E13" s="45" t="s">
        <v>71</v>
      </c>
      <c r="F13" s="83">
        <v>13978.8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2">
        <v>6</v>
      </c>
      <c r="B14" s="43">
        <v>43377</v>
      </c>
      <c r="C14" s="44">
        <v>13577</v>
      </c>
      <c r="D14" s="44" t="s">
        <v>66</v>
      </c>
      <c r="E14" s="45" t="s">
        <v>72</v>
      </c>
      <c r="F14" s="83">
        <v>1139844.04</v>
      </c>
    </row>
    <row r="15" spans="1:6" ht="13.5">
      <c r="A15" s="82">
        <v>7</v>
      </c>
      <c r="B15" s="43">
        <v>43377</v>
      </c>
      <c r="C15" s="44">
        <v>13576</v>
      </c>
      <c r="D15" s="44" t="s">
        <v>66</v>
      </c>
      <c r="E15" s="45" t="s">
        <v>73</v>
      </c>
      <c r="F15" s="83">
        <v>15961.13</v>
      </c>
    </row>
    <row r="16" spans="1:6" ht="13.5">
      <c r="A16" s="82">
        <v>8</v>
      </c>
      <c r="B16" s="43">
        <v>43378</v>
      </c>
      <c r="C16" s="44">
        <v>28399</v>
      </c>
      <c r="D16" s="44" t="s">
        <v>70</v>
      </c>
      <c r="E16" s="45" t="s">
        <v>71</v>
      </c>
      <c r="F16" s="83">
        <v>14005.2</v>
      </c>
    </row>
    <row r="17" spans="1:6" ht="13.5">
      <c r="A17" s="82">
        <v>9</v>
      </c>
      <c r="B17" s="43">
        <v>43378</v>
      </c>
      <c r="C17" s="44">
        <v>28397</v>
      </c>
      <c r="D17" s="44" t="s">
        <v>70</v>
      </c>
      <c r="E17" s="45" t="s">
        <v>71</v>
      </c>
      <c r="F17" s="83">
        <v>14005.2</v>
      </c>
    </row>
    <row r="18" spans="1:6" ht="13.5">
      <c r="A18" s="82">
        <v>10</v>
      </c>
      <c r="B18" s="43">
        <v>43378</v>
      </c>
      <c r="C18" s="44">
        <v>28400</v>
      </c>
      <c r="D18" s="44" t="s">
        <v>70</v>
      </c>
      <c r="E18" s="45" t="s">
        <v>71</v>
      </c>
      <c r="F18" s="83">
        <v>14005.2</v>
      </c>
    </row>
    <row r="19" spans="1:6" ht="13.5">
      <c r="A19" s="82">
        <v>11</v>
      </c>
      <c r="B19" s="43">
        <v>43378</v>
      </c>
      <c r="C19" s="44">
        <v>28396</v>
      </c>
      <c r="D19" s="44" t="s">
        <v>70</v>
      </c>
      <c r="E19" s="45" t="s">
        <v>71</v>
      </c>
      <c r="F19" s="83">
        <v>35013</v>
      </c>
    </row>
    <row r="20" spans="1:6" ht="13.5">
      <c r="A20" s="82">
        <v>12</v>
      </c>
      <c r="B20" s="43">
        <v>43378</v>
      </c>
      <c r="C20" s="44">
        <v>28405</v>
      </c>
      <c r="D20" s="44" t="s">
        <v>66</v>
      </c>
      <c r="E20" s="45" t="s">
        <v>71</v>
      </c>
      <c r="F20" s="83">
        <v>23342</v>
      </c>
    </row>
    <row r="21" spans="1:6" ht="13.5">
      <c r="A21" s="82">
        <v>13</v>
      </c>
      <c r="B21" s="43">
        <v>43378</v>
      </c>
      <c r="C21" s="44">
        <v>28395</v>
      </c>
      <c r="D21" s="44" t="s">
        <v>70</v>
      </c>
      <c r="E21" s="45" t="s">
        <v>71</v>
      </c>
      <c r="F21" s="83">
        <v>14005.2</v>
      </c>
    </row>
    <row r="22" spans="1:6" ht="13.5">
      <c r="A22" s="82">
        <v>14</v>
      </c>
      <c r="B22" s="43">
        <v>43378</v>
      </c>
      <c r="C22" s="44">
        <v>28402</v>
      </c>
      <c r="D22" s="44" t="s">
        <v>70</v>
      </c>
      <c r="E22" s="45" t="s">
        <v>71</v>
      </c>
      <c r="F22" s="83">
        <v>4668.4</v>
      </c>
    </row>
    <row r="23" spans="1:6" ht="13.5">
      <c r="A23" s="82">
        <v>15</v>
      </c>
      <c r="B23" s="43">
        <v>43378</v>
      </c>
      <c r="C23" s="44">
        <v>28393</v>
      </c>
      <c r="D23" s="44" t="s">
        <v>70</v>
      </c>
      <c r="E23" s="45" t="s">
        <v>71</v>
      </c>
      <c r="F23" s="83">
        <v>23342</v>
      </c>
    </row>
    <row r="24" spans="1:6" ht="13.5">
      <c r="A24" s="82">
        <v>16</v>
      </c>
      <c r="B24" s="43">
        <v>43378</v>
      </c>
      <c r="C24" s="44">
        <v>28394</v>
      </c>
      <c r="D24" s="44" t="s">
        <v>70</v>
      </c>
      <c r="E24" s="45" t="s">
        <v>71</v>
      </c>
      <c r="F24" s="83">
        <v>23342</v>
      </c>
    </row>
    <row r="25" spans="1:6" ht="13.5">
      <c r="A25" s="82">
        <v>17</v>
      </c>
      <c r="B25" s="43">
        <v>43378</v>
      </c>
      <c r="C25" s="44">
        <v>28403</v>
      </c>
      <c r="D25" s="44" t="s">
        <v>66</v>
      </c>
      <c r="E25" s="45" t="s">
        <v>71</v>
      </c>
      <c r="F25" s="83">
        <v>23342</v>
      </c>
    </row>
    <row r="26" spans="1:6" ht="13.5">
      <c r="A26" s="82">
        <v>18</v>
      </c>
      <c r="B26" s="43">
        <v>43378</v>
      </c>
      <c r="C26" s="44">
        <v>28398</v>
      </c>
      <c r="D26" s="44" t="s">
        <v>66</v>
      </c>
      <c r="E26" s="45" t="s">
        <v>71</v>
      </c>
      <c r="F26" s="83">
        <v>14005.2</v>
      </c>
    </row>
    <row r="27" spans="1:6" ht="13.5">
      <c r="A27" s="82">
        <v>19</v>
      </c>
      <c r="B27" s="43">
        <v>43378</v>
      </c>
      <c r="C27" s="44">
        <v>28401</v>
      </c>
      <c r="D27" s="44" t="s">
        <v>70</v>
      </c>
      <c r="E27" s="45" t="s">
        <v>71</v>
      </c>
      <c r="F27" s="83">
        <v>14005.2</v>
      </c>
    </row>
    <row r="28" spans="1:6" ht="13.5">
      <c r="A28" s="82">
        <v>20</v>
      </c>
      <c r="B28" s="43">
        <v>43378</v>
      </c>
      <c r="C28" s="44">
        <v>28406</v>
      </c>
      <c r="D28" s="44" t="s">
        <v>66</v>
      </c>
      <c r="E28" s="45" t="s">
        <v>71</v>
      </c>
      <c r="F28" s="83">
        <v>14005.2</v>
      </c>
    </row>
    <row r="29" spans="1:6" ht="13.5">
      <c r="A29" s="82">
        <v>21</v>
      </c>
      <c r="B29" s="43">
        <v>43378</v>
      </c>
      <c r="C29" s="44">
        <v>28404</v>
      </c>
      <c r="D29" s="44" t="s">
        <v>66</v>
      </c>
      <c r="E29" s="45" t="s">
        <v>71</v>
      </c>
      <c r="F29" s="83">
        <v>23342</v>
      </c>
    </row>
    <row r="30" spans="1:6" ht="14.25" thickBot="1">
      <c r="A30" s="84" t="s">
        <v>7</v>
      </c>
      <c r="B30" s="85"/>
      <c r="C30" s="85"/>
      <c r="D30" s="85"/>
      <c r="E30" s="86"/>
      <c r="F30" s="87">
        <f>SUM(F9:F29)</f>
        <v>1639231.9499999995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2018-10-12T10:24:36Z</cp:lastPrinted>
  <dcterms:created xsi:type="dcterms:W3CDTF">2016-01-19T13:06:09Z</dcterms:created>
  <dcterms:modified xsi:type="dcterms:W3CDTF">2018-10-12T10:26:19Z</dcterms:modified>
  <cp:category/>
  <cp:version/>
  <cp:contentType/>
  <cp:contentStatus/>
</cp:coreProperties>
</file>