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4"/>
  </bookViews>
  <sheets>
    <sheet name="materiale" sheetId="1" r:id="rId1"/>
    <sheet name="transferuri instit.publice" sheetId="2" r:id="rId2"/>
    <sheet name="proiecte 56" sheetId="3" r:id="rId3"/>
    <sheet name="proiecte 58" sheetId="4" r:id="rId4"/>
    <sheet name="juridice" sheetId="5" r:id="rId5"/>
    <sheet name="despagubiri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<sst xmlns="http://schemas.openxmlformats.org/spreadsheetml/2006/main" count="322" uniqueCount="143">
  <si>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</si>
  <si>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</si>
  <si>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</si>
  <si>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</si>
  <si>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</si>
  <si>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</si>
  <si>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</si>
  <si>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</si>
  <si>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</si>
  <si>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</si>
  <si>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</si>
  <si>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</si>
  <si>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</si>
  <si>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</si>
  <si>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</si>
  <si>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</si>
  <si>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</si>
  <si>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</si>
  <si>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</si>
  <si>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</si>
  <si>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</si>
  <si>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</si>
  <si>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</si>
  <si>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</si>
  <si>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</si>
  <si>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</si>
  <si>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</si>
  <si>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</si>
  <si>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</si>
  <si>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</si>
  <si>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</si>
  <si>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10-13 aprilie 2018</t>
  </si>
  <si>
    <t>BIROU EXPERTIZE</t>
  </si>
  <si>
    <t>onorariu expert dosar 14871/196/2017</t>
  </si>
  <si>
    <t>PERSOANA FIZICA</t>
  </si>
  <si>
    <t>despagubire CEDO</t>
  </si>
  <si>
    <t>11,04,2018</t>
  </si>
  <si>
    <t>tipo proiect service</t>
  </si>
  <si>
    <t>rechizite</t>
  </si>
  <si>
    <t>inedit clean total</t>
  </si>
  <si>
    <t>produse curatenie</t>
  </si>
  <si>
    <t>rcs&amp;rds</t>
  </si>
  <si>
    <t>abonament cablu</t>
  </si>
  <si>
    <t>paul hartmann</t>
  </si>
  <si>
    <t>cn aeroporturi</t>
  </si>
  <si>
    <t>protocol aeroport</t>
  </si>
  <si>
    <t>international consulting</t>
  </si>
  <si>
    <t>servicii traduceri</t>
  </si>
  <si>
    <t>monitorul oficial</t>
  </si>
  <si>
    <t>abonament</t>
  </si>
  <si>
    <t>12,04,2018</t>
  </si>
  <si>
    <t>remat vest</t>
  </si>
  <si>
    <t>badas business</t>
  </si>
  <si>
    <t>servicii sistem securitate</t>
  </si>
  <si>
    <t>travel tima</t>
  </si>
  <si>
    <t>bilet avion</t>
  </si>
  <si>
    <t>la fantana</t>
  </si>
  <si>
    <t>produse protocol</t>
  </si>
  <si>
    <t>anaf</t>
  </si>
  <si>
    <t>servicii actualizare produs legislativ</t>
  </si>
  <si>
    <t>13,04,2018</t>
  </si>
  <si>
    <t>dolexcom</t>
  </si>
  <si>
    <t>hartie</t>
  </si>
  <si>
    <t>gaze si energie electrica</t>
  </si>
  <si>
    <t>dgrfpb</t>
  </si>
  <si>
    <t>intretinere ascensoare</t>
  </si>
  <si>
    <t>autovad</t>
  </si>
  <si>
    <t>folie autoadeziva</t>
  </si>
  <si>
    <t>xerox romania</t>
  </si>
  <si>
    <t>service intretinere echipamente</t>
  </si>
  <si>
    <t>rolf card</t>
  </si>
  <si>
    <t>cartele proximitate</t>
  </si>
  <si>
    <t>travel time</t>
  </si>
  <si>
    <t>danco</t>
  </si>
  <si>
    <t>olimpic</t>
  </si>
  <si>
    <t>grup licitatii</t>
  </si>
  <si>
    <t>adaptor tensiomentru</t>
  </si>
  <si>
    <t xml:space="preserve">publicare anunt </t>
  </si>
  <si>
    <t>restituire suma necuv.</t>
  </si>
  <si>
    <t>apa, canalizare</t>
  </si>
  <si>
    <t>BUGET DE STAT</t>
  </si>
  <si>
    <t>cheltuieli judiciare dosar D 9733/221/2016</t>
  </si>
  <si>
    <t>cheltuieli judiciare dosar D 707/P/2014</t>
  </si>
  <si>
    <t>cheltuieli judiciare dosar D 45185/3/2017 100 LEI D 3341/P/2014 100</t>
  </si>
  <si>
    <t>cheltuieli judiciare dosar D 672/P/2014</t>
  </si>
  <si>
    <t>PERSOANA JURIDICA</t>
  </si>
  <si>
    <t>C.604020/15 639705/18 ARB/15/31 fact.7551/2017</t>
  </si>
  <si>
    <t>cheltuieli judiciare dosar D 4992/62/2016</t>
  </si>
  <si>
    <t>cheltuieli judiciare dosar D 510/P/2014</t>
  </si>
  <si>
    <t>cheltuieli judiciare dosar D 12357/280/2015/</t>
  </si>
  <si>
    <t>cheltuieli judiciare dosar D 16558/211/2015</t>
  </si>
  <si>
    <t>fc2291/03.18 asist juridica dec DOS ARB05/20 Suedia</t>
  </si>
  <si>
    <t>cheltuieli judiciare dosar D 2231/98/2017</t>
  </si>
  <si>
    <t>246238/13 639280/18 ARB/14/29 FRANTA F.7693/7689/2018</t>
  </si>
  <si>
    <t>cheltuieli judiciare dosar D 3383/62/2016</t>
  </si>
  <si>
    <t>cheltuieli judiciare dosar D 5009/118/2016</t>
  </si>
  <si>
    <t>cheltuieli judiciare dosar D 978/122/2017</t>
  </si>
  <si>
    <t>cheltuieli judiciare dosar D 2739/62/2016</t>
  </si>
  <si>
    <t>cheltuieli judiciare dosar D 1019/110/2017</t>
  </si>
  <si>
    <t>cheltuieli judiciare dosar D 28/84/2017</t>
  </si>
  <si>
    <t>cheltuieli judiciare dosar D 1082/P/2014 D 157/30/2018</t>
  </si>
  <si>
    <t>cheltuieli judiciare dosar D 1112/P/2015</t>
  </si>
  <si>
    <t>cheltuieli judiciare dosar D 258/P/2015</t>
  </si>
  <si>
    <t>cheltuieli judiciare dosar D 706/P/2014</t>
  </si>
  <si>
    <t>cheltuieli judiciare dosar D 5481/97/2016</t>
  </si>
  <si>
    <t>cheltuieli judiciare dosar D 4020/97/2015</t>
  </si>
  <si>
    <t>cheltuieli judiciare dosar D 3262/97/2017</t>
  </si>
  <si>
    <t>246238/13 639280/18 ARB/14/29 FRANTA F.7682/31.01.18</t>
  </si>
  <si>
    <t>cheltuieli judiciare dosar D 616/P/2011</t>
  </si>
  <si>
    <t>cheltuieli judiciare dosar D 2761/83/2017</t>
  </si>
  <si>
    <t>cheltuieli judiciare dosar D 3535/83/2017</t>
  </si>
  <si>
    <t>cheltuieli judiciare dosar D 2840/83/2017</t>
  </si>
  <si>
    <t>cheltuieli judiciare dosar D 4289/109/2015</t>
  </si>
  <si>
    <t>cheltuieli judiciare dosar D 104/111/2015</t>
  </si>
  <si>
    <t xml:space="preserve">cheltuieli judiciare dosar D 8491/280/2013 </t>
  </si>
  <si>
    <t>cheltuieli judiciare dosar D 3697/99/2015/a1 DE 73/S/2018</t>
  </si>
  <si>
    <t>cheltuieli judiciare dosar D 22279/211/2016</t>
  </si>
  <si>
    <t>cheltuieli judiciare dosar D 11292/288/2015</t>
  </si>
  <si>
    <t>cheltuieli judiciare dosar D 3599/176/2016</t>
  </si>
  <si>
    <t>cheltuieli judiciare dosar D 19943/196/2016</t>
  </si>
  <si>
    <t>cheltuieli judiciare dosar D 2186/110/2015</t>
  </si>
  <si>
    <t>cheltuieli judiciare dosar D 1243/117/2017</t>
  </si>
  <si>
    <t>c 2296/2297/03.18 dos ARB/05/20</t>
  </si>
  <si>
    <t>fc 2287/02.18 dos ARB/05/20</t>
  </si>
  <si>
    <t>cheltuieli judiciare dosar D 32706/3/2012</t>
  </si>
  <si>
    <t>cheltuieli judiciare dosar D 25638/281/2016</t>
  </si>
  <si>
    <t>cheltuieli judiciare dosar D 4086/90/2015</t>
  </si>
  <si>
    <t>cheltuieli judiciare dosar D 18092/4/2015 DE 234/2015</t>
  </si>
  <si>
    <t>cheltuieli judiciare dosar D 3435/95/2016</t>
  </si>
  <si>
    <t>cheltuieli judiciare dosar D 9473/211/2017</t>
  </si>
  <si>
    <t>cheltuieli judiciare dosar D 3984/83/2017</t>
  </si>
  <si>
    <t>cheltuieli judiciare dosar D 3071/111/CA/2015-R</t>
  </si>
  <si>
    <t>Nr. crt</t>
  </si>
  <si>
    <t>ASPAAS</t>
  </si>
  <si>
    <t>TRANSFERURI INTRE UNITATI ALE ADMINISTRATIEI PUBLICE</t>
  </si>
  <si>
    <t>OP 2911</t>
  </si>
  <si>
    <t>ACHIZITIE PRODUSE DE RETELISTICA SI PERIFERICE  - PROIECT SEE ACP 5024 - 56.27.02</t>
  </si>
  <si>
    <t>OFFICE PRO MEDIA</t>
  </si>
  <si>
    <t>OP 2900</t>
  </si>
  <si>
    <t>REGLARE CH SALARIALE  - PROIECT SIPOCA 8 - 58.02.01</t>
  </si>
  <si>
    <t>MFP</t>
  </si>
  <si>
    <t>OP 2901</t>
  </si>
  <si>
    <t>REGLARE CH SALARIALE  - PROIECT SIPOCA 8 - 58.02.02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</si>
</sst>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[$-418]d&quot;.&quot;m&quot;.&quot;yy&quot; &quot;hh&quot;:&quot;mm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64" fontId="0" fillId="0" borderId="15" xfId="42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8" xfId="0" applyNumberFormat="1" applyFont="1" applyBorder="1" applyAlignment="1">
      <alignment/>
    </xf>
    <xf numFmtId="0" fontId="14" fillId="0" borderId="10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166" fontId="14" fillId="0" borderId="16" xfId="57" applyNumberFormat="1" applyFont="1" applyBorder="1" applyAlignment="1">
      <alignment horizontal="center"/>
      <protection/>
    </xf>
    <xf numFmtId="4" fontId="14" fillId="0" borderId="15" xfId="57" applyNumberFormat="1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0" fontId="14" fillId="0" borderId="11" xfId="57" applyFont="1" applyBorder="1">
      <alignment/>
      <protection/>
    </xf>
    <xf numFmtId="4" fontId="14" fillId="0" borderId="18" xfId="57" applyNumberFormat="1" applyFont="1" applyBorder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6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59" applyFont="1" applyBorder="1" applyAlignment="1">
      <alignment horizontal="center" vertical="center"/>
      <protection/>
    </xf>
    <xf numFmtId="0" fontId="19" fillId="0" borderId="14" xfId="60" applyFont="1" applyBorder="1" applyAlignment="1">
      <alignment horizontal="center" vertical="center"/>
      <protection/>
    </xf>
    <xf numFmtId="0" fontId="19" fillId="0" borderId="0" xfId="57" applyNumberFormat="1" applyFont="1" applyFill="1" applyBorder="1" applyAlignment="1">
      <alignment horizontal="left"/>
      <protection/>
    </xf>
    <xf numFmtId="167" fontId="23" fillId="0" borderId="19" xfId="59" applyNumberFormat="1" applyFont="1" applyFill="1" applyBorder="1" applyAlignment="1">
      <alignment horizontal="center"/>
      <protection/>
    </xf>
    <xf numFmtId="0" fontId="23" fillId="0" borderId="19" xfId="59" applyFont="1" applyFill="1" applyBorder="1" applyAlignment="1">
      <alignment horizontal="center"/>
      <protection/>
    </xf>
    <xf numFmtId="0" fontId="23" fillId="0" borderId="20" xfId="59" applyFont="1" applyFill="1" applyBorder="1" applyAlignment="1">
      <alignment horizontal="center"/>
      <protection/>
    </xf>
    <xf numFmtId="4" fontId="0" fillId="0" borderId="21" xfId="0" applyNumberFormat="1" applyBorder="1" applyAlignment="1">
      <alignment/>
    </xf>
    <xf numFmtId="0" fontId="24" fillId="0" borderId="22" xfId="61" applyFont="1" applyFill="1" applyBorder="1" applyAlignment="1">
      <alignment/>
      <protection/>
    </xf>
    <xf numFmtId="0" fontId="25" fillId="0" borderId="23" xfId="61" applyFont="1" applyFill="1" applyBorder="1" applyAlignment="1">
      <alignment/>
      <protection/>
    </xf>
    <xf numFmtId="0" fontId="23" fillId="0" borderId="23" xfId="0" applyFont="1" applyBorder="1" applyAlignment="1">
      <alignment/>
    </xf>
    <xf numFmtId="4" fontId="24" fillId="0" borderId="24" xfId="61" applyNumberFormat="1" applyFont="1" applyFill="1" applyBorder="1" applyAlignment="1">
      <alignment horizontal="right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4" fontId="0" fillId="0" borderId="28" xfId="0" applyNumberFormat="1" applyFon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14" fontId="0" fillId="0" borderId="30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/>
    </xf>
    <xf numFmtId="164" fontId="0" fillId="0" borderId="32" xfId="42" applyFont="1" applyFill="1" applyBorder="1" applyAlignment="1" applyProtection="1">
      <alignment/>
      <protection/>
    </xf>
    <xf numFmtId="0" fontId="0" fillId="0" borderId="33" xfId="0" applyBorder="1" applyAlignment="1">
      <alignment/>
    </xf>
    <xf numFmtId="164" fontId="0" fillId="0" borderId="34" xfId="42" applyFont="1" applyFill="1" applyBorder="1" applyAlignment="1" applyProtection="1">
      <alignment/>
      <protection/>
    </xf>
    <xf numFmtId="0" fontId="0" fillId="0" borderId="33" xfId="0" applyFill="1" applyBorder="1" applyAlignment="1">
      <alignment/>
    </xf>
    <xf numFmtId="0" fontId="0" fillId="0" borderId="35" xfId="0" applyBorder="1" applyAlignment="1">
      <alignment/>
    </xf>
    <xf numFmtId="164" fontId="0" fillId="0" borderId="36" xfId="42" applyFont="1" applyFill="1" applyBorder="1" applyAlignment="1" applyProtection="1">
      <alignment/>
      <protection/>
    </xf>
    <xf numFmtId="164" fontId="0" fillId="0" borderId="34" xfId="0" applyNumberFormat="1" applyBorder="1" applyAlignment="1">
      <alignment/>
    </xf>
    <xf numFmtId="0" fontId="23" fillId="0" borderId="19" xfId="0" applyFont="1" applyBorder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167" fontId="25" fillId="0" borderId="10" xfId="59" applyNumberFormat="1" applyFont="1" applyFill="1" applyBorder="1" applyAlignment="1">
      <alignment horizontal="center"/>
      <protection/>
    </xf>
    <xf numFmtId="0" fontId="25" fillId="0" borderId="10" xfId="59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168" fontId="25" fillId="0" borderId="10" xfId="59" applyNumberFormat="1" applyFont="1" applyFill="1" applyBorder="1" applyAlignment="1">
      <alignment horizont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4" fontId="25" fillId="0" borderId="15" xfId="0" applyNumberFormat="1" applyFont="1" applyBorder="1" applyAlignment="1">
      <alignment/>
    </xf>
    <xf numFmtId="168" fontId="25" fillId="0" borderId="11" xfId="59" applyNumberFormat="1" applyFont="1" applyFill="1" applyBorder="1" applyAlignment="1">
      <alignment horizontal="center"/>
      <protection/>
    </xf>
    <xf numFmtId="0" fontId="25" fillId="0" borderId="11" xfId="59" applyFont="1" applyFill="1" applyBorder="1" applyAlignment="1">
      <alignment/>
      <protection/>
    </xf>
    <xf numFmtId="4" fontId="26" fillId="0" borderId="18" xfId="59" applyNumberFormat="1" applyFont="1" applyFill="1" applyBorder="1" applyAlignment="1">
      <alignment horizontal="right"/>
      <protection/>
    </xf>
    <xf numFmtId="0" fontId="25" fillId="0" borderId="10" xfId="0" applyFont="1" applyBorder="1" applyAlignment="1">
      <alignment horizontal="justify" wrapText="1"/>
    </xf>
    <xf numFmtId="0" fontId="0" fillId="0" borderId="0" xfId="62" applyFont="1">
      <alignment/>
      <protection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4" fontId="25" fillId="0" borderId="15" xfId="59" applyNumberFormat="1" applyFont="1" applyFill="1" applyBorder="1" applyAlignment="1">
      <alignment horizontal="right" wrapText="1"/>
      <protection/>
    </xf>
    <xf numFmtId="4" fontId="25" fillId="0" borderId="15" xfId="59" applyNumberFormat="1" applyFont="1" applyFill="1" applyBorder="1" applyAlignment="1">
      <alignment horizontal="right"/>
      <protection/>
    </xf>
    <xf numFmtId="0" fontId="0" fillId="0" borderId="16" xfId="59" applyFont="1" applyBorder="1">
      <alignment/>
      <protection/>
    </xf>
    <xf numFmtId="0" fontId="0" fillId="0" borderId="0" xfId="0" applyFont="1" applyAlignment="1">
      <alignment/>
    </xf>
    <xf numFmtId="0" fontId="0" fillId="0" borderId="17" xfId="59" applyFont="1" applyBorder="1">
      <alignment/>
      <protection/>
    </xf>
    <xf numFmtId="0" fontId="0" fillId="0" borderId="0" xfId="59" applyFont="1" applyAlignment="1">
      <alignment wrapText="1"/>
      <protection/>
    </xf>
    <xf numFmtId="0" fontId="25" fillId="0" borderId="10" xfId="0" applyFont="1" applyBorder="1" applyAlignment="1">
      <alignment wrapText="1"/>
    </xf>
    <xf numFmtId="0" fontId="25" fillId="0" borderId="11" xfId="59" applyFont="1" applyFill="1" applyBorder="1" applyAlignment="1">
      <alignment horizontal="center"/>
      <protection/>
    </xf>
    <xf numFmtId="0" fontId="19" fillId="0" borderId="11" xfId="61" applyFont="1" applyBorder="1" applyAlignment="1">
      <alignment wrapText="1"/>
      <protection/>
    </xf>
    <xf numFmtId="0" fontId="0" fillId="0" borderId="16" xfId="62" applyFont="1" applyBorder="1" applyAlignment="1">
      <alignment horizontal="center" vertical="center"/>
      <protection/>
    </xf>
    <xf numFmtId="0" fontId="25" fillId="0" borderId="19" xfId="57" applyFont="1" applyFill="1" applyBorder="1" applyAlignment="1">
      <alignment horizontal="center" wrapText="1"/>
      <protection/>
    </xf>
    <xf numFmtId="4" fontId="25" fillId="0" borderId="21" xfId="57" applyNumberFormat="1" applyFont="1" applyFill="1" applyBorder="1" applyAlignment="1">
      <alignment horizontal="right"/>
      <protection/>
    </xf>
    <xf numFmtId="169" fontId="25" fillId="0" borderId="20" xfId="57" applyNumberFormat="1" applyFont="1" applyFill="1" applyBorder="1" applyAlignment="1">
      <alignment horizontal="center"/>
      <protection/>
    </xf>
    <xf numFmtId="0" fontId="25" fillId="0" borderId="19" xfId="57" applyFont="1" applyFill="1" applyBorder="1" applyAlignment="1">
      <alignment horizontal="center"/>
      <protection/>
    </xf>
    <xf numFmtId="14" fontId="14" fillId="0" borderId="26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vertical="center" wrapText="1"/>
    </xf>
    <xf numFmtId="0" fontId="14" fillId="0" borderId="26" xfId="0" applyFont="1" applyBorder="1" applyAlignment="1">
      <alignment horizontal="center" wrapText="1"/>
    </xf>
    <xf numFmtId="14" fontId="14" fillId="0" borderId="37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/>
    </xf>
    <xf numFmtId="4" fontId="14" fillId="0" borderId="34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20" t="s">
        <v>30</v>
      </c>
      <c r="E5" s="1" t="s">
        <v>31</v>
      </c>
    </row>
    <row r="6" ht="13.5" thickBot="1"/>
    <row r="7" spans="1:6" ht="68.25" customHeight="1" thickBot="1">
      <c r="A7" s="24" t="s">
        <v>3</v>
      </c>
      <c r="B7" s="25" t="s">
        <v>4</v>
      </c>
      <c r="C7" s="26" t="s">
        <v>5</v>
      </c>
      <c r="D7" s="25" t="s">
        <v>6</v>
      </c>
      <c r="E7" s="25" t="s">
        <v>7</v>
      </c>
      <c r="F7" s="27" t="s">
        <v>8</v>
      </c>
    </row>
    <row r="8" spans="1:6" ht="12.75">
      <c r="A8" s="70">
        <v>1</v>
      </c>
      <c r="B8" s="63" t="s">
        <v>36</v>
      </c>
      <c r="C8" s="66">
        <v>2879</v>
      </c>
      <c r="D8" s="60" t="s">
        <v>37</v>
      </c>
      <c r="E8" s="60" t="s">
        <v>38</v>
      </c>
      <c r="F8" s="71">
        <v>340</v>
      </c>
    </row>
    <row r="9" spans="1:6" ht="12.75">
      <c r="A9" s="72">
        <v>2</v>
      </c>
      <c r="B9" s="64" t="s">
        <v>36</v>
      </c>
      <c r="C9" s="67">
        <v>2867</v>
      </c>
      <c r="D9" s="61" t="s">
        <v>39</v>
      </c>
      <c r="E9" s="61" t="s">
        <v>40</v>
      </c>
      <c r="F9" s="73">
        <v>484.03</v>
      </c>
    </row>
    <row r="10" spans="1:6" ht="12.75">
      <c r="A10" s="72">
        <v>3</v>
      </c>
      <c r="B10" s="65" t="s">
        <v>36</v>
      </c>
      <c r="C10" s="67">
        <v>2872</v>
      </c>
      <c r="D10" s="61" t="s">
        <v>41</v>
      </c>
      <c r="E10" s="61" t="s">
        <v>42</v>
      </c>
      <c r="F10" s="73">
        <v>267.75</v>
      </c>
    </row>
    <row r="11" spans="1:6" ht="12.75">
      <c r="A11" s="72">
        <v>4</v>
      </c>
      <c r="B11" s="64" t="s">
        <v>36</v>
      </c>
      <c r="C11" s="67">
        <v>2869</v>
      </c>
      <c r="D11" s="61" t="s">
        <v>43</v>
      </c>
      <c r="E11" s="61" t="s">
        <v>76</v>
      </c>
      <c r="F11" s="73">
        <v>35.7</v>
      </c>
    </row>
    <row r="12" spans="1:6" ht="12.75">
      <c r="A12" s="72">
        <v>5</v>
      </c>
      <c r="B12" s="65" t="s">
        <v>36</v>
      </c>
      <c r="C12" s="67">
        <v>2876</v>
      </c>
      <c r="D12" s="61" t="s">
        <v>44</v>
      </c>
      <c r="E12" s="61" t="s">
        <v>45</v>
      </c>
      <c r="F12" s="73">
        <v>144.78</v>
      </c>
    </row>
    <row r="13" spans="1:6" ht="12.75">
      <c r="A13" s="72">
        <v>6</v>
      </c>
      <c r="B13" s="64" t="s">
        <v>36</v>
      </c>
      <c r="C13" s="67">
        <v>2875</v>
      </c>
      <c r="D13" s="61" t="s">
        <v>46</v>
      </c>
      <c r="E13" s="61" t="s">
        <v>47</v>
      </c>
      <c r="F13" s="73">
        <v>4617.2</v>
      </c>
    </row>
    <row r="14" spans="1:6" ht="12.75">
      <c r="A14" s="72">
        <v>7</v>
      </c>
      <c r="B14" s="64" t="s">
        <v>36</v>
      </c>
      <c r="C14" s="67">
        <v>2880</v>
      </c>
      <c r="D14" s="61" t="s">
        <v>48</v>
      </c>
      <c r="E14" s="61" t="s">
        <v>49</v>
      </c>
      <c r="F14" s="73">
        <v>520.83</v>
      </c>
    </row>
    <row r="15" spans="1:6" ht="12.75">
      <c r="A15" s="72">
        <v>8</v>
      </c>
      <c r="B15" s="65" t="s">
        <v>36</v>
      </c>
      <c r="C15" s="67">
        <v>2878</v>
      </c>
      <c r="D15" s="61" t="s">
        <v>48</v>
      </c>
      <c r="E15" s="61" t="s">
        <v>77</v>
      </c>
      <c r="F15" s="73">
        <v>61</v>
      </c>
    </row>
    <row r="16" spans="1:6" ht="12.75">
      <c r="A16" s="72">
        <v>9</v>
      </c>
      <c r="B16" s="64" t="s">
        <v>50</v>
      </c>
      <c r="C16" s="67">
        <v>2891</v>
      </c>
      <c r="D16" s="61" t="s">
        <v>51</v>
      </c>
      <c r="E16" s="61" t="s">
        <v>78</v>
      </c>
      <c r="F16" s="73">
        <v>35.88</v>
      </c>
    </row>
    <row r="17" spans="1:6" ht="12.75">
      <c r="A17" s="74">
        <v>10</v>
      </c>
      <c r="B17" s="64" t="s">
        <v>50</v>
      </c>
      <c r="C17" s="68">
        <v>2885</v>
      </c>
      <c r="D17" s="61" t="s">
        <v>52</v>
      </c>
      <c r="E17" s="61" t="s">
        <v>53</v>
      </c>
      <c r="F17" s="73">
        <v>1666</v>
      </c>
    </row>
    <row r="18" spans="1:6" ht="12.75">
      <c r="A18" s="75">
        <v>11</v>
      </c>
      <c r="B18" s="65" t="s">
        <v>50</v>
      </c>
      <c r="C18" s="69">
        <v>2882</v>
      </c>
      <c r="D18" s="62" t="s">
        <v>54</v>
      </c>
      <c r="E18" s="62" t="s">
        <v>55</v>
      </c>
      <c r="F18" s="76">
        <v>3348.29</v>
      </c>
    </row>
    <row r="19" spans="1:6" ht="12.75">
      <c r="A19" s="72">
        <v>12</v>
      </c>
      <c r="B19" s="64" t="s">
        <v>50</v>
      </c>
      <c r="C19" s="67">
        <v>2881</v>
      </c>
      <c r="D19" s="61" t="s">
        <v>54</v>
      </c>
      <c r="E19" s="61" t="s">
        <v>55</v>
      </c>
      <c r="F19" s="73">
        <v>2048.77</v>
      </c>
    </row>
    <row r="20" spans="1:6" ht="12.75">
      <c r="A20" s="72">
        <v>13</v>
      </c>
      <c r="B20" s="64" t="s">
        <v>50</v>
      </c>
      <c r="C20" s="68">
        <v>2889</v>
      </c>
      <c r="D20" s="61" t="s">
        <v>56</v>
      </c>
      <c r="E20" s="61" t="s">
        <v>57</v>
      </c>
      <c r="F20" s="77">
        <v>4112.3</v>
      </c>
    </row>
    <row r="21" spans="1:6" ht="12.75">
      <c r="A21" s="72">
        <v>14</v>
      </c>
      <c r="B21" s="64" t="s">
        <v>50</v>
      </c>
      <c r="C21" s="67">
        <v>2893</v>
      </c>
      <c r="D21" s="61" t="s">
        <v>58</v>
      </c>
      <c r="E21" s="61" t="s">
        <v>59</v>
      </c>
      <c r="F21" s="73">
        <v>190.4</v>
      </c>
    </row>
    <row r="22" spans="1:6" ht="12.75">
      <c r="A22" s="72">
        <f>A21+1</f>
        <v>15</v>
      </c>
      <c r="B22" s="64" t="s">
        <v>60</v>
      </c>
      <c r="C22" s="67">
        <v>2898</v>
      </c>
      <c r="D22" s="61" t="s">
        <v>61</v>
      </c>
      <c r="E22" s="61" t="s">
        <v>62</v>
      </c>
      <c r="F22" s="73">
        <v>107457</v>
      </c>
    </row>
    <row r="23" spans="1:6" ht="12.75">
      <c r="A23" s="72">
        <f aca="true" t="shared" si="0" ref="A23:A32">A22+1</f>
        <v>16</v>
      </c>
      <c r="B23" s="64" t="s">
        <v>60</v>
      </c>
      <c r="C23" s="67">
        <v>2245</v>
      </c>
      <c r="D23" s="61" t="s">
        <v>58</v>
      </c>
      <c r="E23" s="61" t="s">
        <v>63</v>
      </c>
      <c r="F23" s="73">
        <v>39005.83</v>
      </c>
    </row>
    <row r="24" spans="1:6" ht="12.75">
      <c r="A24" s="72">
        <f t="shared" si="0"/>
        <v>17</v>
      </c>
      <c r="B24" s="64" t="s">
        <v>60</v>
      </c>
      <c r="C24" s="67">
        <v>2884</v>
      </c>
      <c r="D24" s="61" t="s">
        <v>64</v>
      </c>
      <c r="E24" s="61" t="s">
        <v>79</v>
      </c>
      <c r="F24" s="73">
        <v>157.3</v>
      </c>
    </row>
    <row r="25" spans="1:6" ht="12.75">
      <c r="A25" s="72">
        <f t="shared" si="0"/>
        <v>18</v>
      </c>
      <c r="B25" s="64" t="s">
        <v>60</v>
      </c>
      <c r="C25" s="67">
        <v>2883</v>
      </c>
      <c r="D25" s="61" t="s">
        <v>64</v>
      </c>
      <c r="E25" s="61" t="s">
        <v>65</v>
      </c>
      <c r="F25" s="73">
        <v>24.23</v>
      </c>
    </row>
    <row r="26" spans="1:6" ht="12.75">
      <c r="A26" s="72">
        <f t="shared" si="0"/>
        <v>19</v>
      </c>
      <c r="B26" s="64" t="s">
        <v>60</v>
      </c>
      <c r="C26" s="67">
        <v>2899</v>
      </c>
      <c r="D26" s="61" t="s">
        <v>66</v>
      </c>
      <c r="E26" s="61" t="s">
        <v>67</v>
      </c>
      <c r="F26" s="73">
        <v>2134.86</v>
      </c>
    </row>
    <row r="27" spans="1:6" ht="12.75">
      <c r="A27" s="72">
        <f t="shared" si="0"/>
        <v>20</v>
      </c>
      <c r="B27" s="64" t="s">
        <v>60</v>
      </c>
      <c r="C27" s="67">
        <v>2897</v>
      </c>
      <c r="D27" s="61" t="s">
        <v>68</v>
      </c>
      <c r="E27" s="61" t="s">
        <v>69</v>
      </c>
      <c r="F27" s="73">
        <v>13163.58</v>
      </c>
    </row>
    <row r="28" spans="1:6" ht="12.75">
      <c r="A28" s="72">
        <f t="shared" si="0"/>
        <v>21</v>
      </c>
      <c r="B28" s="64" t="s">
        <v>60</v>
      </c>
      <c r="C28" s="67">
        <v>2903</v>
      </c>
      <c r="D28" s="61" t="s">
        <v>70</v>
      </c>
      <c r="E28" s="61" t="s">
        <v>71</v>
      </c>
      <c r="F28" s="73">
        <v>477.43</v>
      </c>
    </row>
    <row r="29" spans="1:6" ht="12.75">
      <c r="A29" s="72">
        <f t="shared" si="0"/>
        <v>22</v>
      </c>
      <c r="B29" s="64" t="s">
        <v>60</v>
      </c>
      <c r="C29" s="67">
        <v>2904</v>
      </c>
      <c r="D29" s="61" t="s">
        <v>72</v>
      </c>
      <c r="E29" s="61" t="s">
        <v>55</v>
      </c>
      <c r="F29" s="73">
        <v>27346.1</v>
      </c>
    </row>
    <row r="30" spans="1:6" ht="12.75">
      <c r="A30" s="72">
        <f t="shared" si="0"/>
        <v>23</v>
      </c>
      <c r="B30" s="64" t="s">
        <v>60</v>
      </c>
      <c r="C30" s="67">
        <v>2906</v>
      </c>
      <c r="D30" s="61" t="s">
        <v>73</v>
      </c>
      <c r="E30" s="61" t="s">
        <v>55</v>
      </c>
      <c r="F30" s="73">
        <v>2352.08</v>
      </c>
    </row>
    <row r="31" spans="1:6" ht="12.75">
      <c r="A31" s="72">
        <f t="shared" si="0"/>
        <v>24</v>
      </c>
      <c r="B31" s="64" t="s">
        <v>60</v>
      </c>
      <c r="C31" s="67">
        <v>2905</v>
      </c>
      <c r="D31" s="61" t="s">
        <v>74</v>
      </c>
      <c r="E31" s="61" t="s">
        <v>55</v>
      </c>
      <c r="F31" s="73">
        <v>4099.17</v>
      </c>
    </row>
    <row r="32" spans="1:6" ht="12.75">
      <c r="A32" s="72">
        <f t="shared" si="0"/>
        <v>25</v>
      </c>
      <c r="B32" s="64" t="s">
        <v>60</v>
      </c>
      <c r="C32" s="67">
        <v>2902</v>
      </c>
      <c r="D32" s="61" t="s">
        <v>75</v>
      </c>
      <c r="E32" s="61" t="s">
        <v>77</v>
      </c>
      <c r="F32" s="73">
        <v>450.24</v>
      </c>
    </row>
    <row r="33" spans="1:6" ht="12.75">
      <c r="A33" s="29"/>
      <c r="B33" s="22"/>
      <c r="C33" s="21"/>
      <c r="D33" s="21"/>
      <c r="E33" s="21"/>
      <c r="F33" s="28"/>
    </row>
    <row r="34" spans="1:6" ht="13.5" thickBot="1">
      <c r="A34" s="30"/>
      <c r="B34" s="23"/>
      <c r="C34" s="23"/>
      <c r="D34" s="23"/>
      <c r="E34" s="31" t="s">
        <v>9</v>
      </c>
      <c r="F34" s="32">
        <f>SUM(F8:F33)</f>
        <v>214540.74999999997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6.140625" style="11" customWidth="1"/>
    <col min="2" max="2" width="14.140625" style="11" customWidth="1"/>
    <col min="3" max="3" width="55.8515625" style="11" customWidth="1"/>
    <col min="4" max="4" width="29.281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10</v>
      </c>
      <c r="B1" s="10"/>
      <c r="C1" s="10"/>
      <c r="D1" s="10"/>
    </row>
    <row r="3" spans="1:5" ht="15.75" customHeight="1">
      <c r="A3" s="79" t="s">
        <v>11</v>
      </c>
      <c r="B3" s="79"/>
      <c r="C3" s="79"/>
      <c r="D3" s="79"/>
      <c r="E3" s="14"/>
    </row>
    <row r="4" spans="1:4" ht="19.5" customHeight="1">
      <c r="A4" s="18" t="s">
        <v>12</v>
      </c>
      <c r="B4" s="18"/>
      <c r="C4" s="18"/>
      <c r="D4" s="18"/>
    </row>
    <row r="5" spans="1:4" ht="12.75">
      <c r="A5" s="19"/>
      <c r="B5" s="80"/>
      <c r="C5" s="80"/>
      <c r="D5" s="80"/>
    </row>
    <row r="6" spans="1:4" ht="12.75">
      <c r="A6" s="19"/>
      <c r="B6" s="20" t="s">
        <v>30</v>
      </c>
      <c r="C6" s="51" t="str">
        <f>materiale!E5</f>
        <v>10-13 aprilie 2018</v>
      </c>
      <c r="D6" s="19"/>
    </row>
    <row r="7" ht="13.5" thickBot="1"/>
    <row r="8" spans="1:5" ht="12.75">
      <c r="A8" s="34" t="s">
        <v>13</v>
      </c>
      <c r="B8" s="35" t="s">
        <v>14</v>
      </c>
      <c r="C8" s="35" t="s">
        <v>15</v>
      </c>
      <c r="D8" s="35" t="s">
        <v>16</v>
      </c>
      <c r="E8" s="36" t="s">
        <v>17</v>
      </c>
    </row>
    <row r="9" spans="1:5" ht="12.75">
      <c r="A9" s="108" t="s">
        <v>50</v>
      </c>
      <c r="B9" s="109">
        <v>2894</v>
      </c>
      <c r="C9" s="106" t="s">
        <v>134</v>
      </c>
      <c r="D9" s="106" t="s">
        <v>133</v>
      </c>
      <c r="E9" s="107">
        <v>214000</v>
      </c>
    </row>
    <row r="10" spans="1:5" ht="12.75">
      <c r="A10" s="37"/>
      <c r="B10" s="33"/>
      <c r="C10" s="33"/>
      <c r="D10" s="33"/>
      <c r="E10" s="38"/>
    </row>
    <row r="11" spans="1:5" ht="13.5" thickBot="1">
      <c r="A11" s="39" t="s">
        <v>18</v>
      </c>
      <c r="B11" s="40"/>
      <c r="C11" s="40"/>
      <c r="D11" s="40"/>
      <c r="E11" s="41">
        <f>SUM(E9:E10)</f>
        <v>214000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10</v>
      </c>
      <c r="B1" s="10"/>
      <c r="C1" s="10"/>
      <c r="D1" s="10"/>
    </row>
    <row r="3" spans="1:4" ht="15.75" customHeight="1">
      <c r="A3" s="79" t="s">
        <v>19</v>
      </c>
      <c r="B3" s="79"/>
      <c r="C3" s="79"/>
      <c r="D3" s="12"/>
    </row>
    <row r="4" spans="1:10" ht="19.5" customHeight="1">
      <c r="A4" s="81" t="s">
        <v>20</v>
      </c>
      <c r="B4" s="81"/>
      <c r="C4" s="81"/>
      <c r="D4" s="81"/>
      <c r="E4" s="81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20" t="s">
        <v>30</v>
      </c>
      <c r="C6" s="9" t="str">
        <f>materiale!E5</f>
        <v>10-13 aprilie 2018</v>
      </c>
      <c r="D6" s="16"/>
      <c r="E6" s="13"/>
      <c r="F6" s="13"/>
      <c r="G6" s="13"/>
      <c r="H6" s="13"/>
      <c r="I6" s="14"/>
      <c r="J6" s="14"/>
    </row>
    <row r="7" ht="13.5" thickBot="1"/>
    <row r="8" spans="1:5" ht="12.75">
      <c r="A8" s="34" t="s">
        <v>13</v>
      </c>
      <c r="B8" s="35" t="s">
        <v>14</v>
      </c>
      <c r="C8" s="35" t="s">
        <v>15</v>
      </c>
      <c r="D8" s="35" t="s">
        <v>21</v>
      </c>
      <c r="E8" s="36" t="s">
        <v>17</v>
      </c>
    </row>
    <row r="9" spans="1:5" s="17" customFormat="1" ht="39">
      <c r="A9" s="113">
        <v>43203</v>
      </c>
      <c r="B9" s="110" t="s">
        <v>135</v>
      </c>
      <c r="C9" s="111" t="s">
        <v>136</v>
      </c>
      <c r="D9" s="112" t="s">
        <v>137</v>
      </c>
      <c r="E9" s="114">
        <v>15213.16</v>
      </c>
    </row>
    <row r="10" spans="1:5" s="17" customFormat="1" ht="12.75">
      <c r="A10" s="44"/>
      <c r="B10" s="42"/>
      <c r="C10" s="43"/>
      <c r="D10" s="43"/>
      <c r="E10" s="45"/>
    </row>
    <row r="11" spans="1:5" s="17" customFormat="1" ht="12.75">
      <c r="A11" s="44"/>
      <c r="B11" s="42"/>
      <c r="C11" s="42"/>
      <c r="D11" s="43"/>
      <c r="E11" s="45"/>
    </row>
    <row r="12" spans="1:5" s="17" customFormat="1" ht="12.75">
      <c r="A12" s="44"/>
      <c r="B12" s="42"/>
      <c r="C12" s="43"/>
      <c r="D12" s="43"/>
      <c r="E12" s="45"/>
    </row>
    <row r="13" spans="1:5" s="17" customFormat="1" ht="12.75">
      <c r="A13" s="44"/>
      <c r="B13" s="42"/>
      <c r="C13" s="43"/>
      <c r="D13" s="43"/>
      <c r="E13" s="45"/>
    </row>
    <row r="14" spans="1:5" s="17" customFormat="1" ht="12.75">
      <c r="A14" s="44"/>
      <c r="B14" s="42"/>
      <c r="C14" s="43"/>
      <c r="D14" s="43"/>
      <c r="E14" s="45"/>
    </row>
    <row r="15" spans="1:5" s="17" customFormat="1" ht="12.75">
      <c r="A15" s="44"/>
      <c r="B15" s="42"/>
      <c r="C15" s="43"/>
      <c r="D15" s="43"/>
      <c r="E15" s="45"/>
    </row>
    <row r="16" spans="1:5" s="17" customFormat="1" ht="12.75">
      <c r="A16" s="44"/>
      <c r="B16" s="42"/>
      <c r="C16" s="43"/>
      <c r="D16" s="43"/>
      <c r="E16" s="45"/>
    </row>
    <row r="17" spans="1:5" s="17" customFormat="1" ht="12.75">
      <c r="A17" s="44"/>
      <c r="B17" s="42"/>
      <c r="C17" s="43"/>
      <c r="D17" s="43"/>
      <c r="E17" s="45"/>
    </row>
    <row r="18" spans="1:5" ht="13.5" thickBot="1">
      <c r="A18" s="39" t="s">
        <v>18</v>
      </c>
      <c r="B18" s="40"/>
      <c r="C18" s="40"/>
      <c r="D18" s="40"/>
      <c r="E18" s="41">
        <f>SUM(E9:E17)</f>
        <v>15213.16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10</v>
      </c>
      <c r="B1" s="10"/>
      <c r="C1" s="10"/>
      <c r="D1" s="10"/>
    </row>
    <row r="3" spans="1:4" ht="15.75" customHeight="1">
      <c r="A3" s="79" t="s">
        <v>19</v>
      </c>
      <c r="B3" s="79"/>
      <c r="C3" s="79"/>
      <c r="D3" s="12"/>
    </row>
    <row r="4" spans="1:10" ht="30" customHeight="1">
      <c r="A4" s="81" t="s">
        <v>29</v>
      </c>
      <c r="B4" s="81"/>
      <c r="C4" s="81"/>
      <c r="D4" s="81"/>
      <c r="E4" s="81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20" t="s">
        <v>30</v>
      </c>
      <c r="C6" s="9" t="str">
        <f>materiale!E5</f>
        <v>10-13 aprilie 2018</v>
      </c>
      <c r="D6" s="16"/>
      <c r="E6" s="13"/>
      <c r="F6" s="13"/>
      <c r="G6" s="13"/>
      <c r="H6" s="13"/>
      <c r="I6" s="14"/>
      <c r="J6" s="14"/>
    </row>
    <row r="7" ht="13.5" thickBot="1"/>
    <row r="8" spans="1:5" ht="12.75">
      <c r="A8" s="34" t="s">
        <v>13</v>
      </c>
      <c r="B8" s="35" t="s">
        <v>14</v>
      </c>
      <c r="C8" s="35" t="s">
        <v>15</v>
      </c>
      <c r="D8" s="35" t="s">
        <v>21</v>
      </c>
      <c r="E8" s="36" t="s">
        <v>17</v>
      </c>
    </row>
    <row r="9" spans="1:5" s="17" customFormat="1" ht="26.25">
      <c r="A9" s="113">
        <v>43203</v>
      </c>
      <c r="B9" s="110" t="s">
        <v>138</v>
      </c>
      <c r="C9" s="111" t="s">
        <v>139</v>
      </c>
      <c r="D9" s="112" t="s">
        <v>140</v>
      </c>
      <c r="E9" s="114">
        <v>2878.1</v>
      </c>
    </row>
    <row r="10" spans="1:5" s="17" customFormat="1" ht="26.25">
      <c r="A10" s="113">
        <v>43203</v>
      </c>
      <c r="B10" s="110" t="s">
        <v>141</v>
      </c>
      <c r="C10" s="111" t="s">
        <v>142</v>
      </c>
      <c r="D10" s="112" t="s">
        <v>140</v>
      </c>
      <c r="E10" s="115">
        <v>15091.9</v>
      </c>
    </row>
    <row r="11" spans="1:5" s="17" customFormat="1" ht="12.75">
      <c r="A11" s="44"/>
      <c r="B11" s="42"/>
      <c r="C11" s="42"/>
      <c r="D11" s="43"/>
      <c r="E11" s="45"/>
    </row>
    <row r="12" spans="1:5" s="17" customFormat="1" ht="12.75">
      <c r="A12" s="44"/>
      <c r="B12" s="42"/>
      <c r="C12" s="43"/>
      <c r="D12" s="43"/>
      <c r="E12" s="45"/>
    </row>
    <row r="13" spans="1:5" s="17" customFormat="1" ht="12.75">
      <c r="A13" s="44"/>
      <c r="B13" s="42"/>
      <c r="C13" s="43"/>
      <c r="D13" s="43"/>
      <c r="E13" s="45"/>
    </row>
    <row r="14" spans="1:5" s="17" customFormat="1" ht="12.75">
      <c r="A14" s="44"/>
      <c r="B14" s="42"/>
      <c r="C14" s="43"/>
      <c r="D14" s="43"/>
      <c r="E14" s="45"/>
    </row>
    <row r="15" spans="1:5" s="17" customFormat="1" ht="12.75">
      <c r="A15" s="44"/>
      <c r="B15" s="42"/>
      <c r="C15" s="43"/>
      <c r="D15" s="43"/>
      <c r="E15" s="45"/>
    </row>
    <row r="16" spans="1:5" s="17" customFormat="1" ht="12.75">
      <c r="A16" s="44"/>
      <c r="B16" s="42"/>
      <c r="C16" s="43"/>
      <c r="D16" s="43"/>
      <c r="E16" s="45"/>
    </row>
    <row r="17" spans="1:5" s="17" customFormat="1" ht="12.75">
      <c r="A17" s="44"/>
      <c r="B17" s="42"/>
      <c r="C17" s="43"/>
      <c r="D17" s="43"/>
      <c r="E17" s="45"/>
    </row>
    <row r="18" spans="1:5" ht="13.5" thickBot="1">
      <c r="A18" s="39" t="s">
        <v>18</v>
      </c>
      <c r="B18" s="40"/>
      <c r="C18" s="40"/>
      <c r="D18" s="40"/>
      <c r="E18" s="41">
        <f>SUM(E9:E17)</f>
        <v>17970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0"/>
  <sheetViews>
    <sheetView tabSelected="1" zoomScalePageLayoutView="0" workbookViewId="0" topLeftCell="A1">
      <selection activeCell="E49" sqref="E49"/>
    </sheetView>
  </sheetViews>
  <sheetFormatPr defaultColWidth="10.421875" defaultRowHeight="12.75"/>
  <cols>
    <col min="1" max="1" width="6.00390625" style="94" customWidth="1"/>
    <col min="2" max="2" width="17.28125" style="94" customWidth="1"/>
    <col min="3" max="3" width="17.57421875" style="94" customWidth="1"/>
    <col min="4" max="4" width="24.7109375" style="94" customWidth="1"/>
    <col min="5" max="5" width="46.28125" style="101" customWidth="1"/>
    <col min="6" max="6" width="15.00390625" style="94" customWidth="1"/>
    <col min="7" max="16384" width="10.421875" style="94" customWidth="1"/>
  </cols>
  <sheetData>
    <row r="1" spans="1:6" ht="12.75">
      <c r="A1" s="3" t="s">
        <v>22</v>
      </c>
      <c r="B1" s="92"/>
      <c r="C1" s="4"/>
      <c r="D1" s="4"/>
      <c r="E1" s="93"/>
      <c r="F1" s="92"/>
    </row>
    <row r="2" spans="2:6" ht="12.75">
      <c r="B2" s="92"/>
      <c r="C2" s="92"/>
      <c r="D2" s="92"/>
      <c r="E2" s="93"/>
      <c r="F2" s="92"/>
    </row>
    <row r="3" spans="1:6" ht="12.75">
      <c r="A3" s="3" t="s">
        <v>23</v>
      </c>
      <c r="B3" s="4"/>
      <c r="C3" s="92"/>
      <c r="D3" s="4"/>
      <c r="E3" s="95"/>
      <c r="F3" s="92"/>
    </row>
    <row r="4" spans="1:6" ht="12.75">
      <c r="A4" s="3" t="s">
        <v>24</v>
      </c>
      <c r="B4" s="4"/>
      <c r="C4" s="92"/>
      <c r="D4" s="4"/>
      <c r="E4" s="93"/>
      <c r="F4" s="4"/>
    </row>
    <row r="5" spans="1:6" ht="12.75">
      <c r="A5" s="92"/>
      <c r="B5" s="4"/>
      <c r="C5" s="92"/>
      <c r="D5" s="20" t="s">
        <v>30</v>
      </c>
      <c r="E5" s="4" t="str">
        <f>materiale!E5</f>
        <v>10-13 aprilie 2018</v>
      </c>
      <c r="F5" s="92"/>
    </row>
    <row r="6" spans="1:6" ht="13.5" thickBot="1">
      <c r="A6" s="92"/>
      <c r="B6" s="92"/>
      <c r="C6" s="92"/>
      <c r="D6" s="92"/>
      <c r="E6" s="93"/>
      <c r="F6" s="92"/>
    </row>
    <row r="7" spans="1:6" ht="45" customHeight="1">
      <c r="A7" s="46" t="s">
        <v>132</v>
      </c>
      <c r="B7" s="47" t="s">
        <v>4</v>
      </c>
      <c r="C7" s="48" t="s">
        <v>5</v>
      </c>
      <c r="D7" s="47" t="s">
        <v>25</v>
      </c>
      <c r="E7" s="48" t="s">
        <v>26</v>
      </c>
      <c r="F7" s="49" t="s">
        <v>27</v>
      </c>
    </row>
    <row r="8" spans="1:6" ht="12.75">
      <c r="A8" s="86">
        <v>1</v>
      </c>
      <c r="B8" s="82">
        <v>43201</v>
      </c>
      <c r="C8" s="83">
        <v>26103</v>
      </c>
      <c r="D8" s="84" t="s">
        <v>32</v>
      </c>
      <c r="E8" s="91" t="s">
        <v>33</v>
      </c>
      <c r="F8" s="87">
        <v>600</v>
      </c>
    </row>
    <row r="9" spans="1:6" ht="12.75">
      <c r="A9" s="105">
        <v>2</v>
      </c>
      <c r="B9" s="85" t="s">
        <v>36</v>
      </c>
      <c r="C9" s="83">
        <v>26099</v>
      </c>
      <c r="D9" s="83" t="s">
        <v>80</v>
      </c>
      <c r="E9" s="102" t="s">
        <v>81</v>
      </c>
      <c r="F9" s="96">
        <v>50</v>
      </c>
    </row>
    <row r="10" spans="1:6" ht="12.75">
      <c r="A10" s="86">
        <v>3</v>
      </c>
      <c r="B10" s="85" t="s">
        <v>36</v>
      </c>
      <c r="C10" s="83">
        <v>26098</v>
      </c>
      <c r="D10" s="83" t="s">
        <v>80</v>
      </c>
      <c r="E10" s="102" t="s">
        <v>82</v>
      </c>
      <c r="F10" s="97">
        <v>30</v>
      </c>
    </row>
    <row r="11" spans="1:6" ht="26.25">
      <c r="A11" s="105">
        <v>4</v>
      </c>
      <c r="B11" s="85" t="s">
        <v>36</v>
      </c>
      <c r="C11" s="83">
        <v>26096</v>
      </c>
      <c r="D11" s="83" t="s">
        <v>80</v>
      </c>
      <c r="E11" s="102" t="s">
        <v>83</v>
      </c>
      <c r="F11" s="97">
        <v>200</v>
      </c>
    </row>
    <row r="12" spans="1:256" ht="12.75">
      <c r="A12" s="86">
        <v>5</v>
      </c>
      <c r="B12" s="85" t="s">
        <v>36</v>
      </c>
      <c r="C12" s="83">
        <v>26097</v>
      </c>
      <c r="D12" s="83" t="s">
        <v>80</v>
      </c>
      <c r="E12" s="102" t="s">
        <v>84</v>
      </c>
      <c r="F12" s="97">
        <v>20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1:6" ht="12.75">
      <c r="A13" s="105">
        <v>6</v>
      </c>
      <c r="B13" s="85" t="s">
        <v>36</v>
      </c>
      <c r="C13" s="83">
        <v>2877</v>
      </c>
      <c r="D13" s="83" t="s">
        <v>85</v>
      </c>
      <c r="E13" s="102" t="s">
        <v>86</v>
      </c>
      <c r="F13" s="97">
        <v>958367.21</v>
      </c>
    </row>
    <row r="14" spans="1:6" ht="12.75">
      <c r="A14" s="86">
        <v>7</v>
      </c>
      <c r="B14" s="85" t="s">
        <v>36</v>
      </c>
      <c r="C14" s="83">
        <v>26101</v>
      </c>
      <c r="D14" s="83" t="s">
        <v>34</v>
      </c>
      <c r="E14" s="102" t="s">
        <v>87</v>
      </c>
      <c r="F14" s="97">
        <v>3370</v>
      </c>
    </row>
    <row r="15" spans="1:6" ht="12.75">
      <c r="A15" s="105">
        <v>8</v>
      </c>
      <c r="B15" s="85" t="s">
        <v>36</v>
      </c>
      <c r="C15" s="83">
        <v>26094</v>
      </c>
      <c r="D15" s="83" t="s">
        <v>80</v>
      </c>
      <c r="E15" s="102" t="s">
        <v>88</v>
      </c>
      <c r="F15" s="97">
        <v>100</v>
      </c>
    </row>
    <row r="16" spans="1:6" ht="12.75">
      <c r="A16" s="86">
        <v>9</v>
      </c>
      <c r="B16" s="85" t="s">
        <v>36</v>
      </c>
      <c r="C16" s="83">
        <v>26100</v>
      </c>
      <c r="D16" s="83" t="s">
        <v>34</v>
      </c>
      <c r="E16" s="102" t="s">
        <v>89</v>
      </c>
      <c r="F16" s="97">
        <v>300</v>
      </c>
    </row>
    <row r="17" spans="1:6" ht="12.75">
      <c r="A17" s="105">
        <v>10</v>
      </c>
      <c r="B17" s="85" t="s">
        <v>36</v>
      </c>
      <c r="C17" s="83">
        <v>26090</v>
      </c>
      <c r="D17" s="83" t="s">
        <v>34</v>
      </c>
      <c r="E17" s="102" t="s">
        <v>90</v>
      </c>
      <c r="F17" s="97">
        <v>5450</v>
      </c>
    </row>
    <row r="18" spans="1:6" ht="15" customHeight="1">
      <c r="A18" s="86">
        <v>11</v>
      </c>
      <c r="B18" s="85" t="s">
        <v>36</v>
      </c>
      <c r="C18" s="83">
        <v>2868</v>
      </c>
      <c r="D18" s="83" t="s">
        <v>85</v>
      </c>
      <c r="E18" s="102" t="s">
        <v>91</v>
      </c>
      <c r="F18" s="97">
        <v>18190.34</v>
      </c>
    </row>
    <row r="19" spans="1:6" ht="12.75">
      <c r="A19" s="105">
        <v>12</v>
      </c>
      <c r="B19" s="85" t="s">
        <v>36</v>
      </c>
      <c r="C19" s="83">
        <v>26095</v>
      </c>
      <c r="D19" s="83" t="s">
        <v>80</v>
      </c>
      <c r="E19" s="102" t="s">
        <v>92</v>
      </c>
      <c r="F19" s="97">
        <v>100</v>
      </c>
    </row>
    <row r="20" spans="1:6" ht="26.25">
      <c r="A20" s="86">
        <v>13</v>
      </c>
      <c r="B20" s="85" t="s">
        <v>36</v>
      </c>
      <c r="C20" s="83">
        <v>2874</v>
      </c>
      <c r="D20" s="83" t="s">
        <v>85</v>
      </c>
      <c r="E20" s="102" t="s">
        <v>93</v>
      </c>
      <c r="F20" s="97">
        <v>8977.72</v>
      </c>
    </row>
    <row r="21" spans="1:6" ht="12.75">
      <c r="A21" s="105">
        <v>14</v>
      </c>
      <c r="B21" s="85" t="s">
        <v>36</v>
      </c>
      <c r="C21" s="83">
        <v>26093</v>
      </c>
      <c r="D21" s="83" t="s">
        <v>80</v>
      </c>
      <c r="E21" s="102" t="s">
        <v>94</v>
      </c>
      <c r="F21" s="97">
        <v>100</v>
      </c>
    </row>
    <row r="22" spans="1:6" ht="12.75">
      <c r="A22" s="86">
        <v>15</v>
      </c>
      <c r="B22" s="85" t="s">
        <v>36</v>
      </c>
      <c r="C22" s="83">
        <v>26092</v>
      </c>
      <c r="D22" s="83" t="s">
        <v>80</v>
      </c>
      <c r="E22" s="102" t="s">
        <v>95</v>
      </c>
      <c r="F22" s="97">
        <v>200</v>
      </c>
    </row>
    <row r="23" spans="1:6" ht="12.75">
      <c r="A23" s="105">
        <v>16</v>
      </c>
      <c r="B23" s="85" t="s">
        <v>36</v>
      </c>
      <c r="C23" s="83">
        <v>26091</v>
      </c>
      <c r="D23" s="83" t="s">
        <v>80</v>
      </c>
      <c r="E23" s="102" t="s">
        <v>96</v>
      </c>
      <c r="F23" s="97">
        <v>100</v>
      </c>
    </row>
    <row r="24" spans="1:6" ht="12.75">
      <c r="A24" s="86">
        <v>17</v>
      </c>
      <c r="B24" s="85" t="s">
        <v>50</v>
      </c>
      <c r="C24" s="83">
        <v>26114</v>
      </c>
      <c r="D24" s="83" t="s">
        <v>34</v>
      </c>
      <c r="E24" s="102" t="s">
        <v>97</v>
      </c>
      <c r="F24" s="97">
        <v>1800</v>
      </c>
    </row>
    <row r="25" spans="1:6" ht="12.75">
      <c r="A25" s="105">
        <v>18</v>
      </c>
      <c r="B25" s="85" t="s">
        <v>50</v>
      </c>
      <c r="C25" s="83">
        <v>26102</v>
      </c>
      <c r="D25" s="83" t="s">
        <v>85</v>
      </c>
      <c r="E25" s="102" t="s">
        <v>98</v>
      </c>
      <c r="F25" s="97">
        <v>2050</v>
      </c>
    </row>
    <row r="26" spans="1:6" ht="12.75">
      <c r="A26" s="86">
        <v>19</v>
      </c>
      <c r="B26" s="85" t="s">
        <v>50</v>
      </c>
      <c r="C26" s="83">
        <v>26113</v>
      </c>
      <c r="D26" s="83" t="s">
        <v>85</v>
      </c>
      <c r="E26" s="102" t="s">
        <v>99</v>
      </c>
      <c r="F26" s="97">
        <v>300</v>
      </c>
    </row>
    <row r="27" spans="1:6" ht="13.5" customHeight="1">
      <c r="A27" s="105">
        <v>20</v>
      </c>
      <c r="B27" s="85" t="s">
        <v>50</v>
      </c>
      <c r="C27" s="83">
        <v>26105</v>
      </c>
      <c r="D27" s="83" t="s">
        <v>80</v>
      </c>
      <c r="E27" s="102" t="s">
        <v>100</v>
      </c>
      <c r="F27" s="97">
        <v>100</v>
      </c>
    </row>
    <row r="28" spans="1:6" ht="12.75">
      <c r="A28" s="86">
        <v>21</v>
      </c>
      <c r="B28" s="85" t="s">
        <v>50</v>
      </c>
      <c r="C28" s="83">
        <v>26104</v>
      </c>
      <c r="D28" s="83" t="s">
        <v>80</v>
      </c>
      <c r="E28" s="102" t="s">
        <v>101</v>
      </c>
      <c r="F28" s="97">
        <v>10</v>
      </c>
    </row>
    <row r="29" spans="1:6" ht="12.75">
      <c r="A29" s="105">
        <v>22</v>
      </c>
      <c r="B29" s="85" t="s">
        <v>50</v>
      </c>
      <c r="C29" s="83">
        <v>26106</v>
      </c>
      <c r="D29" s="83" t="s">
        <v>80</v>
      </c>
      <c r="E29" s="102" t="s">
        <v>102</v>
      </c>
      <c r="F29" s="97">
        <v>50</v>
      </c>
    </row>
    <row r="30" spans="1:6" ht="12.75">
      <c r="A30" s="86">
        <v>23</v>
      </c>
      <c r="B30" s="85" t="s">
        <v>50</v>
      </c>
      <c r="C30" s="83">
        <v>26107</v>
      </c>
      <c r="D30" s="83" t="s">
        <v>80</v>
      </c>
      <c r="E30" s="102" t="s">
        <v>103</v>
      </c>
      <c r="F30" s="97">
        <v>10</v>
      </c>
    </row>
    <row r="31" spans="1:6" ht="12.75">
      <c r="A31" s="105">
        <v>24</v>
      </c>
      <c r="B31" s="85" t="s">
        <v>50</v>
      </c>
      <c r="C31" s="83">
        <v>26108</v>
      </c>
      <c r="D31" s="83" t="s">
        <v>80</v>
      </c>
      <c r="E31" s="102" t="s">
        <v>104</v>
      </c>
      <c r="F31" s="97">
        <v>100</v>
      </c>
    </row>
    <row r="32" spans="1:6" ht="12.75">
      <c r="A32" s="86">
        <v>25</v>
      </c>
      <c r="B32" s="85" t="s">
        <v>50</v>
      </c>
      <c r="C32" s="83">
        <v>26109</v>
      </c>
      <c r="D32" s="83" t="s">
        <v>80</v>
      </c>
      <c r="E32" s="102" t="s">
        <v>105</v>
      </c>
      <c r="F32" s="97">
        <v>50</v>
      </c>
    </row>
    <row r="33" spans="1:6" ht="12.75">
      <c r="A33" s="105">
        <v>26</v>
      </c>
      <c r="B33" s="85" t="s">
        <v>50</v>
      </c>
      <c r="C33" s="83">
        <v>26110</v>
      </c>
      <c r="D33" s="83" t="s">
        <v>80</v>
      </c>
      <c r="E33" s="102" t="s">
        <v>106</v>
      </c>
      <c r="F33" s="97">
        <v>100</v>
      </c>
    </row>
    <row r="34" spans="1:6" ht="26.25">
      <c r="A34" s="86">
        <v>27</v>
      </c>
      <c r="B34" s="85" t="s">
        <v>50</v>
      </c>
      <c r="C34" s="83">
        <v>2888</v>
      </c>
      <c r="D34" s="83" t="s">
        <v>85</v>
      </c>
      <c r="E34" s="102" t="s">
        <v>107</v>
      </c>
      <c r="F34" s="97">
        <v>220543.86</v>
      </c>
    </row>
    <row r="35" spans="1:6" ht="12.75">
      <c r="A35" s="105">
        <v>28</v>
      </c>
      <c r="B35" s="85" t="s">
        <v>50</v>
      </c>
      <c r="C35" s="83">
        <v>26111</v>
      </c>
      <c r="D35" s="83" t="s">
        <v>80</v>
      </c>
      <c r="E35" s="102" t="s">
        <v>108</v>
      </c>
      <c r="F35" s="97">
        <v>20</v>
      </c>
    </row>
    <row r="36" spans="1:6" ht="12.75">
      <c r="A36" s="86">
        <v>29</v>
      </c>
      <c r="B36" s="85" t="s">
        <v>50</v>
      </c>
      <c r="C36" s="83">
        <v>26119</v>
      </c>
      <c r="D36" s="83" t="s">
        <v>34</v>
      </c>
      <c r="E36" s="102" t="s">
        <v>109</v>
      </c>
      <c r="F36" s="97">
        <v>1100</v>
      </c>
    </row>
    <row r="37" spans="1:6" ht="12.75">
      <c r="A37" s="105">
        <v>30</v>
      </c>
      <c r="B37" s="85" t="s">
        <v>50</v>
      </c>
      <c r="C37" s="83">
        <v>26121</v>
      </c>
      <c r="D37" s="83" t="s">
        <v>34</v>
      </c>
      <c r="E37" s="102" t="s">
        <v>110</v>
      </c>
      <c r="F37" s="97">
        <v>550</v>
      </c>
    </row>
    <row r="38" spans="1:6" ht="12.75">
      <c r="A38" s="86">
        <v>31</v>
      </c>
      <c r="B38" s="85" t="s">
        <v>50</v>
      </c>
      <c r="C38" s="83">
        <v>26122</v>
      </c>
      <c r="D38" s="83" t="s">
        <v>34</v>
      </c>
      <c r="E38" s="102" t="s">
        <v>111</v>
      </c>
      <c r="F38" s="97">
        <v>600</v>
      </c>
    </row>
    <row r="39" spans="1:6" ht="12.75">
      <c r="A39" s="105">
        <v>32</v>
      </c>
      <c r="B39" s="85" t="s">
        <v>60</v>
      </c>
      <c r="C39" s="83">
        <v>26133</v>
      </c>
      <c r="D39" s="83" t="s">
        <v>85</v>
      </c>
      <c r="E39" s="102" t="s">
        <v>112</v>
      </c>
      <c r="F39" s="97">
        <v>2665</v>
      </c>
    </row>
    <row r="40" spans="1:6" ht="12.75">
      <c r="A40" s="86">
        <v>33</v>
      </c>
      <c r="B40" s="85" t="s">
        <v>60</v>
      </c>
      <c r="C40" s="83">
        <v>26134</v>
      </c>
      <c r="D40" s="83" t="s">
        <v>34</v>
      </c>
      <c r="E40" s="102" t="s">
        <v>113</v>
      </c>
      <c r="F40" s="97">
        <v>1700</v>
      </c>
    </row>
    <row r="41" spans="1:6" ht="12.75">
      <c r="A41" s="105">
        <v>34</v>
      </c>
      <c r="B41" s="85" t="s">
        <v>60</v>
      </c>
      <c r="C41" s="83">
        <v>26135</v>
      </c>
      <c r="D41" s="83" t="s">
        <v>34</v>
      </c>
      <c r="E41" s="102" t="s">
        <v>114</v>
      </c>
      <c r="F41" s="97">
        <v>200</v>
      </c>
    </row>
    <row r="42" spans="1:6" ht="26.25">
      <c r="A42" s="86">
        <v>35</v>
      </c>
      <c r="B42" s="85" t="s">
        <v>60</v>
      </c>
      <c r="C42" s="83">
        <v>26132</v>
      </c>
      <c r="D42" s="83" t="s">
        <v>85</v>
      </c>
      <c r="E42" s="102" t="s">
        <v>115</v>
      </c>
      <c r="F42" s="97">
        <v>4500</v>
      </c>
    </row>
    <row r="43" spans="1:6" ht="12.75">
      <c r="A43" s="105">
        <v>36</v>
      </c>
      <c r="B43" s="85" t="s">
        <v>60</v>
      </c>
      <c r="C43" s="83">
        <v>26142</v>
      </c>
      <c r="D43" s="83" t="s">
        <v>34</v>
      </c>
      <c r="E43" s="102" t="s">
        <v>116</v>
      </c>
      <c r="F43" s="97">
        <v>500</v>
      </c>
    </row>
    <row r="44" spans="1:6" ht="12.75">
      <c r="A44" s="86">
        <v>37</v>
      </c>
      <c r="B44" s="85" t="s">
        <v>60</v>
      </c>
      <c r="C44" s="83">
        <v>26137</v>
      </c>
      <c r="D44" s="83" t="s">
        <v>34</v>
      </c>
      <c r="E44" s="102" t="s">
        <v>117</v>
      </c>
      <c r="F44" s="97">
        <v>953.7</v>
      </c>
    </row>
    <row r="45" spans="1:6" ht="12.75">
      <c r="A45" s="105">
        <v>38</v>
      </c>
      <c r="B45" s="85" t="s">
        <v>60</v>
      </c>
      <c r="C45" s="83">
        <v>26112</v>
      </c>
      <c r="D45" s="83" t="s">
        <v>34</v>
      </c>
      <c r="E45" s="102" t="s">
        <v>118</v>
      </c>
      <c r="F45" s="97">
        <v>1500</v>
      </c>
    </row>
    <row r="46" spans="1:6" ht="12.75">
      <c r="A46" s="86">
        <v>39</v>
      </c>
      <c r="B46" s="85" t="s">
        <v>60</v>
      </c>
      <c r="C46" s="83">
        <v>26128</v>
      </c>
      <c r="D46" s="83" t="s">
        <v>85</v>
      </c>
      <c r="E46" s="102" t="s">
        <v>119</v>
      </c>
      <c r="F46" s="97">
        <v>1020</v>
      </c>
    </row>
    <row r="47" spans="1:6" ht="12.75">
      <c r="A47" s="105">
        <v>40</v>
      </c>
      <c r="B47" s="85" t="s">
        <v>60</v>
      </c>
      <c r="C47" s="83">
        <v>26129</v>
      </c>
      <c r="D47" s="83" t="s">
        <v>34</v>
      </c>
      <c r="E47" s="102" t="s">
        <v>120</v>
      </c>
      <c r="F47" s="97">
        <v>1050</v>
      </c>
    </row>
    <row r="48" spans="1:6" ht="12.75">
      <c r="A48" s="86">
        <v>41</v>
      </c>
      <c r="B48" s="85" t="s">
        <v>60</v>
      </c>
      <c r="C48" s="83">
        <v>26130</v>
      </c>
      <c r="D48" s="83" t="s">
        <v>85</v>
      </c>
      <c r="E48" s="102" t="s">
        <v>121</v>
      </c>
      <c r="F48" s="97">
        <v>150</v>
      </c>
    </row>
    <row r="49" spans="1:6" ht="12.75">
      <c r="A49" s="105">
        <v>42</v>
      </c>
      <c r="B49" s="85" t="s">
        <v>60</v>
      </c>
      <c r="C49" s="83">
        <v>2896</v>
      </c>
      <c r="D49" s="83" t="s">
        <v>85</v>
      </c>
      <c r="E49" s="102" t="s">
        <v>122</v>
      </c>
      <c r="F49" s="97">
        <v>50131.02</v>
      </c>
    </row>
    <row r="50" spans="1:6" ht="12.75">
      <c r="A50" s="86">
        <v>43</v>
      </c>
      <c r="B50" s="85" t="s">
        <v>60</v>
      </c>
      <c r="C50" s="83">
        <v>2895</v>
      </c>
      <c r="D50" s="83" t="s">
        <v>85</v>
      </c>
      <c r="E50" s="102" t="s">
        <v>123</v>
      </c>
      <c r="F50" s="97">
        <v>30985.55</v>
      </c>
    </row>
    <row r="51" spans="1:6" ht="12.75">
      <c r="A51" s="105">
        <v>44</v>
      </c>
      <c r="B51" s="85" t="s">
        <v>60</v>
      </c>
      <c r="C51" s="83">
        <v>26140</v>
      </c>
      <c r="D51" s="83" t="s">
        <v>85</v>
      </c>
      <c r="E51" s="102" t="s">
        <v>124</v>
      </c>
      <c r="F51" s="97">
        <v>5500</v>
      </c>
    </row>
    <row r="52" spans="1:6" ht="12.75">
      <c r="A52" s="86">
        <v>45</v>
      </c>
      <c r="B52" s="85" t="s">
        <v>60</v>
      </c>
      <c r="C52" s="83">
        <v>26139</v>
      </c>
      <c r="D52" s="83" t="s">
        <v>34</v>
      </c>
      <c r="E52" s="102" t="s">
        <v>125</v>
      </c>
      <c r="F52" s="97">
        <v>1000</v>
      </c>
    </row>
    <row r="53" spans="1:6" ht="12.75">
      <c r="A53" s="105">
        <v>46</v>
      </c>
      <c r="B53" s="85" t="s">
        <v>60</v>
      </c>
      <c r="C53" s="83">
        <v>26138</v>
      </c>
      <c r="D53" s="83" t="s">
        <v>34</v>
      </c>
      <c r="E53" s="102" t="s">
        <v>126</v>
      </c>
      <c r="F53" s="97">
        <v>250</v>
      </c>
    </row>
    <row r="54" spans="1:6" ht="14.25" customHeight="1">
      <c r="A54" s="86">
        <v>47</v>
      </c>
      <c r="B54" s="85" t="s">
        <v>60</v>
      </c>
      <c r="C54" s="83">
        <v>26145</v>
      </c>
      <c r="D54" s="83" t="s">
        <v>85</v>
      </c>
      <c r="E54" s="102" t="s">
        <v>127</v>
      </c>
      <c r="F54" s="97">
        <v>958.29</v>
      </c>
    </row>
    <row r="55" spans="1:6" ht="12.75">
      <c r="A55" s="105">
        <v>48</v>
      </c>
      <c r="B55" s="85" t="s">
        <v>60</v>
      </c>
      <c r="C55" s="83">
        <v>26136</v>
      </c>
      <c r="D55" s="83" t="s">
        <v>85</v>
      </c>
      <c r="E55" s="102" t="s">
        <v>128</v>
      </c>
      <c r="F55" s="97">
        <v>2600</v>
      </c>
    </row>
    <row r="56" spans="1:6" ht="12.75">
      <c r="A56" s="86">
        <v>49</v>
      </c>
      <c r="B56" s="85" t="s">
        <v>60</v>
      </c>
      <c r="C56" s="83">
        <v>26143</v>
      </c>
      <c r="D56" s="83" t="s">
        <v>34</v>
      </c>
      <c r="E56" s="102" t="s">
        <v>129</v>
      </c>
      <c r="F56" s="97">
        <v>323</v>
      </c>
    </row>
    <row r="57" spans="1:6" ht="12.75">
      <c r="A57" s="105">
        <v>50</v>
      </c>
      <c r="B57" s="85" t="s">
        <v>60</v>
      </c>
      <c r="C57" s="83">
        <v>26141</v>
      </c>
      <c r="D57" s="83" t="s">
        <v>34</v>
      </c>
      <c r="E57" s="102" t="s">
        <v>130</v>
      </c>
      <c r="F57" s="97">
        <v>550</v>
      </c>
    </row>
    <row r="58" spans="1:6" ht="14.25" customHeight="1">
      <c r="A58" s="86">
        <v>51</v>
      </c>
      <c r="B58" s="85" t="s">
        <v>60</v>
      </c>
      <c r="C58" s="83">
        <v>26131</v>
      </c>
      <c r="D58" s="83" t="s">
        <v>85</v>
      </c>
      <c r="E58" s="102" t="s">
        <v>131</v>
      </c>
      <c r="F58" s="97">
        <v>1750</v>
      </c>
    </row>
    <row r="59" spans="1:6" ht="12.75">
      <c r="A59" s="98"/>
      <c r="B59" s="85"/>
      <c r="C59" s="83"/>
      <c r="D59" s="83"/>
      <c r="E59" s="102"/>
      <c r="F59" s="97"/>
    </row>
    <row r="60" spans="1:6" ht="13.5" thickBot="1">
      <c r="A60" s="100"/>
      <c r="B60" s="88"/>
      <c r="C60" s="89"/>
      <c r="D60" s="103"/>
      <c r="E60" s="104" t="s">
        <v>1</v>
      </c>
      <c r="F60" s="90">
        <f>SUM(F8:F59)</f>
        <v>1331825.69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C23" sqref="C23"/>
    </sheetView>
  </sheetViews>
  <sheetFormatPr defaultColWidth="10.421875" defaultRowHeight="12.75"/>
  <cols>
    <col min="1" max="1" width="9.421875" style="7" customWidth="1"/>
    <col min="2" max="2" width="17.28125" style="7" customWidth="1"/>
    <col min="3" max="3" width="19.00390625" style="7" customWidth="1"/>
    <col min="4" max="4" width="24.7109375" style="7" customWidth="1"/>
    <col min="5" max="5" width="39.421875" style="7" customWidth="1"/>
    <col min="6" max="6" width="15.00390625" style="7" customWidth="1"/>
    <col min="7" max="16384" width="10.421875" style="7" customWidth="1"/>
  </cols>
  <sheetData>
    <row r="1" spans="1:6" ht="12.75">
      <c r="A1" s="8" t="s">
        <v>22</v>
      </c>
      <c r="B1" s="2"/>
      <c r="C1" s="4"/>
      <c r="D1" s="4"/>
      <c r="E1" s="2"/>
      <c r="F1" s="2"/>
    </row>
    <row r="2" spans="2:6" ht="12.75">
      <c r="B2" s="2"/>
      <c r="C2" s="2"/>
      <c r="D2" s="2"/>
      <c r="E2" s="2"/>
      <c r="F2" s="2"/>
    </row>
    <row r="3" spans="1:6" ht="12.75">
      <c r="A3" s="8" t="s">
        <v>23</v>
      </c>
      <c r="B3" s="4"/>
      <c r="C3" s="2"/>
      <c r="D3" s="4"/>
      <c r="E3" s="5"/>
      <c r="F3" s="2"/>
    </row>
    <row r="4" spans="1:6" ht="12.75">
      <c r="A4" s="8" t="s">
        <v>28</v>
      </c>
      <c r="B4" s="4"/>
      <c r="C4" s="2"/>
      <c r="D4" s="4"/>
      <c r="E4" s="2"/>
      <c r="F4" s="4"/>
    </row>
    <row r="5" spans="1:6" ht="12.75">
      <c r="A5" s="2"/>
      <c r="B5" s="4"/>
      <c r="C5" s="2"/>
      <c r="D5" s="2"/>
      <c r="E5" s="2"/>
      <c r="F5" s="2"/>
    </row>
    <row r="6" spans="1:6" ht="12.75">
      <c r="A6" s="2"/>
      <c r="B6" s="6"/>
      <c r="C6" s="20" t="s">
        <v>30</v>
      </c>
      <c r="D6" s="4" t="str">
        <f>materiale!E5</f>
        <v>10-13 aprilie 2018</v>
      </c>
      <c r="E6" s="2"/>
      <c r="F6" s="2"/>
    </row>
    <row r="7" spans="1:6" ht="13.5" thickBot="1">
      <c r="A7" s="2"/>
      <c r="B7" s="2"/>
      <c r="C7" s="2"/>
      <c r="D7" s="2"/>
      <c r="E7" s="2"/>
      <c r="F7" s="2"/>
    </row>
    <row r="8" spans="1:6" ht="42.75" customHeight="1">
      <c r="A8" s="46" t="s">
        <v>3</v>
      </c>
      <c r="B8" s="47" t="s">
        <v>4</v>
      </c>
      <c r="C8" s="48" t="s">
        <v>5</v>
      </c>
      <c r="D8" s="47" t="s">
        <v>25</v>
      </c>
      <c r="E8" s="47" t="s">
        <v>26</v>
      </c>
      <c r="F8" s="50" t="s">
        <v>27</v>
      </c>
    </row>
    <row r="9" spans="1:6" ht="13.5">
      <c r="A9" s="54">
        <v>1</v>
      </c>
      <c r="B9" s="52">
        <v>43202</v>
      </c>
      <c r="C9" s="53">
        <v>26127</v>
      </c>
      <c r="D9" s="53" t="s">
        <v>34</v>
      </c>
      <c r="E9" s="78" t="s">
        <v>35</v>
      </c>
      <c r="F9" s="55">
        <v>13980</v>
      </c>
    </row>
    <row r="10" spans="1:6" ht="13.5">
      <c r="A10" s="54">
        <v>2</v>
      </c>
      <c r="B10" s="52">
        <v>43202</v>
      </c>
      <c r="C10" s="53">
        <v>26116</v>
      </c>
      <c r="D10" s="53" t="s">
        <v>34</v>
      </c>
      <c r="E10" s="78" t="s">
        <v>35</v>
      </c>
      <c r="F10" s="55">
        <v>1258.2</v>
      </c>
    </row>
    <row r="11" spans="1:6" ht="13.5">
      <c r="A11" s="54">
        <v>3</v>
      </c>
      <c r="B11" s="52">
        <v>43202</v>
      </c>
      <c r="C11" s="53">
        <v>26126</v>
      </c>
      <c r="D11" s="53" t="s">
        <v>34</v>
      </c>
      <c r="E11" s="78" t="s">
        <v>35</v>
      </c>
      <c r="F11" s="55">
        <v>13980</v>
      </c>
    </row>
    <row r="12" spans="1:6" ht="13.5">
      <c r="A12" s="54">
        <v>4</v>
      </c>
      <c r="B12" s="52">
        <v>43202</v>
      </c>
      <c r="C12" s="53">
        <v>26115</v>
      </c>
      <c r="D12" s="53" t="s">
        <v>34</v>
      </c>
      <c r="E12" s="78" t="s">
        <v>35</v>
      </c>
      <c r="F12" s="55">
        <v>1258.2</v>
      </c>
    </row>
    <row r="13" spans="1:256" ht="13.5">
      <c r="A13" s="54">
        <v>5</v>
      </c>
      <c r="B13" s="52">
        <v>43202</v>
      </c>
      <c r="C13" s="53">
        <v>26123</v>
      </c>
      <c r="D13" s="53" t="s">
        <v>34</v>
      </c>
      <c r="E13" s="78" t="s">
        <v>35</v>
      </c>
      <c r="F13" s="55">
        <v>23300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4">
        <v>6</v>
      </c>
      <c r="B14" s="52">
        <v>43202</v>
      </c>
      <c r="C14" s="53">
        <v>26124</v>
      </c>
      <c r="D14" s="53" t="s">
        <v>34</v>
      </c>
      <c r="E14" s="78" t="s">
        <v>35</v>
      </c>
      <c r="F14" s="55">
        <v>13980</v>
      </c>
    </row>
    <row r="15" spans="1:6" ht="13.5">
      <c r="A15" s="54">
        <v>7</v>
      </c>
      <c r="B15" s="52">
        <v>43202</v>
      </c>
      <c r="C15" s="53">
        <v>26125</v>
      </c>
      <c r="D15" s="53" t="s">
        <v>34</v>
      </c>
      <c r="E15" s="78" t="s">
        <v>35</v>
      </c>
      <c r="F15" s="55">
        <v>55454</v>
      </c>
    </row>
    <row r="16" spans="1:6" ht="13.5">
      <c r="A16" s="54">
        <v>8</v>
      </c>
      <c r="B16" s="52">
        <v>43202</v>
      </c>
      <c r="C16" s="53">
        <v>26117</v>
      </c>
      <c r="D16" s="53" t="s">
        <v>34</v>
      </c>
      <c r="E16" s="78" t="s">
        <v>35</v>
      </c>
      <c r="F16" s="55">
        <v>1258.2</v>
      </c>
    </row>
    <row r="17" spans="1:6" ht="13.5">
      <c r="A17" s="54">
        <v>9</v>
      </c>
      <c r="B17" s="52">
        <v>43202</v>
      </c>
      <c r="C17" s="53">
        <v>26118</v>
      </c>
      <c r="D17" s="53" t="s">
        <v>34</v>
      </c>
      <c r="E17" s="78" t="s">
        <v>35</v>
      </c>
      <c r="F17" s="55">
        <v>4194</v>
      </c>
    </row>
    <row r="18" spans="1:6" ht="13.5">
      <c r="A18" s="54">
        <v>10</v>
      </c>
      <c r="B18" s="52">
        <v>43202</v>
      </c>
      <c r="C18" s="53">
        <v>26120</v>
      </c>
      <c r="D18" s="53" t="s">
        <v>34</v>
      </c>
      <c r="E18" s="78" t="s">
        <v>35</v>
      </c>
      <c r="F18" s="55">
        <v>13980</v>
      </c>
    </row>
    <row r="19" spans="1:6" ht="14.25" thickBot="1">
      <c r="A19" s="56" t="s">
        <v>1</v>
      </c>
      <c r="B19" s="57"/>
      <c r="C19" s="57"/>
      <c r="D19" s="57"/>
      <c r="E19" s="58"/>
      <c r="F19" s="59">
        <f>SUM(F9:F18)</f>
        <v>142642.59999999998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2018-04-17T10:30:38Z</cp:lastPrinted>
  <dcterms:created xsi:type="dcterms:W3CDTF">2016-01-19T13:06:09Z</dcterms:created>
  <dcterms:modified xsi:type="dcterms:W3CDTF">2018-04-17T10:31:34Z</dcterms:modified>
  <cp:category/>
  <cp:version/>
  <cp:contentType/>
  <cp:contentStatus/>
</cp:coreProperties>
</file>