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transferuri instit.publice" sheetId="3" r:id="rId3"/>
    <sheet name="proiecte 56" sheetId="4" r:id="rId4"/>
    <sheet name="juridice" sheetId="5" r:id="rId5"/>
    <sheet name="despagubiri" sheetId="6" r:id="rId6"/>
  </sheets>
  <definedNames>
    <definedName name="_xlnm.Print_Area" localSheetId="0">'personal'!$C$1:$G$64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<sst xmlns="http://schemas.openxmlformats.org/spreadsheetml/2006/main" count="542" uniqueCount="242">
  <si>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</si>
  <si>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</si>
  <si>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</si>
  <si>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</si>
  <si>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</si>
  <si>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</si>
  <si>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</si>
  <si>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</si>
  <si>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</si>
  <si>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</si>
  <si>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</si>
  <si>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</si>
  <si>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</si>
  <si>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</si>
  <si>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</si>
  <si>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</si>
  <si>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</si>
  <si>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</si>
  <si>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</si>
  <si>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</si>
  <si>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</si>
  <si>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</si>
  <si>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</si>
  <si>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</si>
  <si>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</si>
  <si>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</si>
  <si>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</si>
  <si>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</si>
  <si>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</si>
  <si>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</si>
  <si>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</si>
  <si>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</si>
  <si>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</si>
  <si>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</si>
  <si>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</si>
  <si>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</si>
  <si>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Clasificatie bugetara</t>
  </si>
  <si>
    <t>Subtotal 10.01.01</t>
  </si>
  <si>
    <t>10.01.01</t>
  </si>
  <si>
    <t>mai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</si>
  <si>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</si>
  <si>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</si>
  <si>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</si>
  <si>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</si>
  <si>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</si>
  <si>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</si>
  <si>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</si>
  <si>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</si>
  <si>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</si>
  <si>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</si>
  <si>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</si>
  <si>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</si>
  <si>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</si>
  <si>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</si>
  <si>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</si>
  <si>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</si>
  <si>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</si>
  <si>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</si>
  <si>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</si>
  <si>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</si>
  <si>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</si>
  <si>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</si>
  <si>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</si>
  <si>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</si>
  <si>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</si>
  <si>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</si>
  <si>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</si>
  <si>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</si>
  <si>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</si>
  <si>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</si>
  <si>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</si>
  <si>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</si>
  <si>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</si>
  <si>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</si>
  <si>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</si>
  <si>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</si>
  <si>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</si>
  <si>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</si>
  <si>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14-18 mai 2018</t>
  </si>
  <si>
    <t>14,05,2018</t>
  </si>
  <si>
    <t>compania de informatica neamt</t>
  </si>
  <si>
    <t>abonament lex expert</t>
  </si>
  <si>
    <t>anaf</t>
  </si>
  <si>
    <t>gaze naturale</t>
  </si>
  <si>
    <t>telekom romania</t>
  </si>
  <si>
    <t>servicii telefonie fixa</t>
  </si>
  <si>
    <t>cn aeroporturi bucuresti</t>
  </si>
  <si>
    <t>servicii protocol</t>
  </si>
  <si>
    <t>15,05,2018</t>
  </si>
  <si>
    <t>bs</t>
  </si>
  <si>
    <t>penalitati</t>
  </si>
  <si>
    <t>16,05,2018</t>
  </si>
  <si>
    <t>energie electrica</t>
  </si>
  <si>
    <t>salubritate</t>
  </si>
  <si>
    <t>dgrfpb</t>
  </si>
  <si>
    <t>apa rece</t>
  </si>
  <si>
    <t>mfp</t>
  </si>
  <si>
    <t>alimentare fti</t>
  </si>
  <si>
    <t>tva fti</t>
  </si>
  <si>
    <t>service auto serus</t>
  </si>
  <si>
    <t>revizie auto</t>
  </si>
  <si>
    <t>17,05,2018</t>
  </si>
  <si>
    <t>SIEGFRIED</t>
  </si>
  <si>
    <t>materiale electrice</t>
  </si>
  <si>
    <t>SERVICE BIROTICA</t>
  </si>
  <si>
    <t>reparatii distrugator</t>
  </si>
  <si>
    <t>la fantana</t>
  </si>
  <si>
    <t>bunuri protocol</t>
  </si>
  <si>
    <t>olymel flamingo</t>
  </si>
  <si>
    <t>18,05,2018</t>
  </si>
  <si>
    <t xml:space="preserve">rompetrol </t>
  </si>
  <si>
    <t>carburant</t>
  </si>
  <si>
    <t>revizie ascensoare</t>
  </si>
  <si>
    <t>heliosoly</t>
  </si>
  <si>
    <t>servicii legatorie</t>
  </si>
  <si>
    <t>selgros</t>
  </si>
  <si>
    <t>vesela bufet protocol</t>
  </si>
  <si>
    <t>xerox romania echip</t>
  </si>
  <si>
    <t>servicii intretinere echip</t>
  </si>
  <si>
    <t>iura florin horatiu</t>
  </si>
  <si>
    <t>bilet avion</t>
  </si>
  <si>
    <t>altex</t>
  </si>
  <si>
    <t>BIROU EXPERTIZE</t>
  </si>
  <si>
    <t>onorariu expert dosar 3795/226/2017</t>
  </si>
  <si>
    <t>onorariu expert dosar 27075/212/2017</t>
  </si>
  <si>
    <t>onorariu expert dosar 1331/206/2017</t>
  </si>
  <si>
    <t>onorariu expert dosar 22161/4/2017</t>
  </si>
  <si>
    <t>onorariu expert dosar 548/212/2017</t>
  </si>
  <si>
    <t>PERSOANA FIZICA</t>
  </si>
  <si>
    <t>poprire DE 80/2018</t>
  </si>
  <si>
    <t>despagubire CEDO</t>
  </si>
  <si>
    <t>PERSOANA JURIDICA</t>
  </si>
  <si>
    <t>dobanda legala penaliz dosar 5741/30/2016; 883/2004</t>
  </si>
  <si>
    <t>NC 118</t>
  </si>
  <si>
    <t>REGLARE CH SALARIALE  - PROIECT SEE NORVEGIAN UCAAPI 1580 - 56.27.02</t>
  </si>
  <si>
    <t>MFP</t>
  </si>
  <si>
    <t>NC 119</t>
  </si>
  <si>
    <t>NC 120</t>
  </si>
  <si>
    <t>NC 121</t>
  </si>
  <si>
    <t>NC 123</t>
  </si>
  <si>
    <t>OP 3735</t>
  </si>
  <si>
    <t>ALIMENTARE CONT DEPLASARI EXTERNE - PROIECT SEE NORVEGIAN UCAAPI 1580 - 56.27.02</t>
  </si>
  <si>
    <t>NC 122</t>
  </si>
  <si>
    <t>produse protocol</t>
  </si>
  <si>
    <t>ASPAAS</t>
  </si>
  <si>
    <t>TRANSFERURI INTRE UNITATI ALE ADMINISTRATIEI PUBLICE</t>
  </si>
  <si>
    <t>BUGET DE STAT</t>
  </si>
  <si>
    <t>cheltuieli judiciare dosar D 86/P/2017</t>
  </si>
  <si>
    <t>cheltuieli judiciare dosar D 4844/117/2015</t>
  </si>
  <si>
    <t>cheltuieli judiciare dosar D 1685/P/2014 100 LEI D 46969/3/2017 100</t>
  </si>
  <si>
    <t>cheltuieli judicare dosar D 5954/117/2016</t>
  </si>
  <si>
    <t>cheltuieli judiciare dosar D 1616/84/2016</t>
  </si>
  <si>
    <t>cheltuieli judiciare dosar D 3762/P/2014 100 LEI D 28994/3/2017 200 lei</t>
  </si>
  <si>
    <t>cheltuieli judiciare dosar D 18356/245/2015</t>
  </si>
  <si>
    <t>cheltuieli judiciare dosar D 658/P/2016 (50) D 188/112/2018 (30)</t>
  </si>
  <si>
    <t>cheltuieli judiciare si executare dosar D4273/120/10 DE115/2012</t>
  </si>
  <si>
    <t>cheltuieli jud si exec silita dosar D 2980/284/2010 DE 114/2012</t>
  </si>
  <si>
    <t>cheltuieli judiciare dosar D 4099/P/2014</t>
  </si>
  <si>
    <t>cheltuieli judiciare dosar D 68/96/2018</t>
  </si>
  <si>
    <t>cheltuieli judiciare dosar D 852/P/2015 200 LEI D 390/110/2018 100 lei</t>
  </si>
  <si>
    <t>cheltuieli judiciare dosar D 695/62/2018</t>
  </si>
  <si>
    <t>cheltuieli judiciare dosar D 3993/121/2017</t>
  </si>
  <si>
    <t>cheltuieli judiciare dosar D 9445/296/2016</t>
  </si>
  <si>
    <t>cheltuieli executare dosar D 48061/299/2015 DE 467/2017</t>
  </si>
  <si>
    <t>cheltuieli executare dosar D 17590/302/2013 DE 904/2012</t>
  </si>
  <si>
    <t>cheltuieli judiciare dosar D 337/P/2016</t>
  </si>
  <si>
    <t>cheltuieli judiciare dosar D 387/P/2015</t>
  </si>
  <si>
    <t>cheltuieli judiciare dosar D 111/336/2018 (50 lei) D 1796/P/2015 (50lei)</t>
  </si>
  <si>
    <t>cheltuieli judiciare dosar  D94/II/2/2017 (20 lei) D 230/95/2018 (100lei)</t>
  </si>
  <si>
    <t>cheltuieli judiciare dosar D 5539/296/2016</t>
  </si>
  <si>
    <t>cheltuieli judiciare dosar D 15363/245/2015</t>
  </si>
  <si>
    <t>cheltuieli judiciare dosar D 2525/113/2016</t>
  </si>
  <si>
    <t>cheltuieli judiciare dosar D 4967/30/2017</t>
  </si>
  <si>
    <t>cheltuieli fotocopiere dosar D 5656/327/2017 DE 80/2015</t>
  </si>
  <si>
    <t>cheltuieli judiciare dosar D 18105/325/2016</t>
  </si>
  <si>
    <t>cheltuieli judiciare dosar D 134/85/2017</t>
  </si>
  <si>
    <t>cheltuieli judiciare dosar D 3778/325/2015</t>
  </si>
  <si>
    <t>cheltuieli judiciare dosar D 32492/300/2016</t>
  </si>
  <si>
    <t>cheltuieli judiciare dosar D 6259/117/2014</t>
  </si>
  <si>
    <t>cheltuieli jud dosar D 300/II/2/2017(10 lei) D 26120/211/2017(100 lei)</t>
  </si>
  <si>
    <t>cheltuieli judiciare dosar D 6236/108/2017</t>
  </si>
  <si>
    <t>cheltuieli judiciare dosar D 435/62/2018</t>
  </si>
  <si>
    <t>cheltuieli judiciare dosar D 2642/84/2017</t>
  </si>
  <si>
    <t>cheltuieli judiciare dosar D 2525/117/2015</t>
  </si>
  <si>
    <t>cheltuieli judiciare dosar D 223/62/2018</t>
  </si>
  <si>
    <t>cheltuieli jud dosar d 2994/P/2011 (100) D 8009/300/2017 (200)</t>
  </si>
  <si>
    <t>cheltuieli judiciare dosar D 485/P/2017</t>
  </si>
  <si>
    <t>cheltuieli judiciare dosar D 1154/84/2017</t>
  </si>
  <si>
    <t>cheltuieli judiciare dosar D 10/P/2013</t>
  </si>
  <si>
    <t>cheltuieli judiciare dosar D 3050/97/2017</t>
  </si>
  <si>
    <t>cheltuieli judiciare dosar D 4450/P/2013 (100 lei) D 4654/3/2018 (300 lei</t>
  </si>
  <si>
    <t>cheltuieli jud si exec dosar D12580/318/2015 DE 33/E/2017</t>
  </si>
  <si>
    <t>cheltuieli judiciare dosar D 2630/P/2013</t>
  </si>
  <si>
    <t>cheltuieli judiciare dosar D D1073/P/2017 (100 LEI) D961/200/2018(70)</t>
  </si>
  <si>
    <t>cheltuieli judiciare dosar D 233/P/2016</t>
  </si>
  <si>
    <t>cheltuieli judiciare dosar D 765/97/2018</t>
  </si>
  <si>
    <t>cheltuieli judiciare dosar D 15/62/2018</t>
  </si>
  <si>
    <t>cheltuieli judiciare dosar D 18609/325/2015</t>
  </si>
  <si>
    <t>cheltuieli judiciare dosar D 3112/62/2015</t>
  </si>
  <si>
    <t>cheltuieli judiciare dosar D 37292/3/2015</t>
  </si>
  <si>
    <t>cheltuieli judiciare dosar D 5334/110/2017</t>
  </si>
  <si>
    <t>cheltuieli judiciare dosar D 936/P/2016</t>
  </si>
  <si>
    <t>cheltuieli judiciare dosar D 4562/112/2017</t>
  </si>
  <si>
    <t>cheltuieli judicare dosar D 844/281/2017</t>
  </si>
  <si>
    <t>cheltuieli judiciare dosar D 7150/190/2016</t>
  </si>
  <si>
    <t>cheltuieli judiciare dosar D 9745/99/2011</t>
  </si>
  <si>
    <t>cheltuieli judiciare dosar D 154/307/2018 DE 931/2017</t>
  </si>
  <si>
    <t>cheltuieli judiciare dosar D 2642/307/2017 DE 99/2017</t>
  </si>
  <si>
    <t>cheltuieli judiciare dosar D 6131/30/2016</t>
  </si>
  <si>
    <t>cheltuieli judiciare dosar D 17254/325/2016</t>
  </si>
  <si>
    <t>cheltuieli judiciare dosar D 4912/296/2015</t>
  </si>
  <si>
    <t>cheltuieli judiciare dosar D 17273/325/2015</t>
  </si>
  <si>
    <t>onorariu curator dosar D 5244/226/2017</t>
  </si>
  <si>
    <t>cheltuieli judiciare dosar D 32497/212/2014</t>
  </si>
  <si>
    <t>cheltuilei judiciare dosar D 8855/300/2017</t>
  </si>
  <si>
    <t>cheltuilei judiciare dosar D 585/P/2016</t>
  </si>
  <si>
    <t>cheltuilei judiciare dosar D 259/P/2013</t>
  </si>
  <si>
    <t>cheltuilei judiciare dosar D 107/P/2017</t>
  </si>
  <si>
    <t>cheltuilei judiciare dosar D 70/57/2018</t>
  </si>
  <si>
    <t>cheltuilei judiciare dosar D 766/97/2018</t>
  </si>
  <si>
    <t>cheltuilei judiciare dosar D 87/87/2018</t>
  </si>
  <si>
    <t>cheltuilei judiciare dosar D 33826/245/2015</t>
  </si>
  <si>
    <t>cheltuilei judiciare dosar D 4493/117/2017</t>
  </si>
  <si>
    <t>cheltuilei judiciare dosar D 391/62/2018</t>
  </si>
  <si>
    <t>cheltuilei judiciare dosar D 1568/P/2015 (100 leI) D 26934/3/2017100lei)</t>
  </si>
  <si>
    <t>cheltuilei judiciare dosar D 541/104/2016</t>
  </si>
  <si>
    <t>cheltuilei judiciare dosar D 5834/117/2017</t>
  </si>
  <si>
    <t>cheltuilei judiciare dosar D 1299/88/2016 DE 194/2018</t>
  </si>
  <si>
    <t>cheltuilei judiciare dosar D 177/P/2014</t>
  </si>
  <si>
    <t>cheltuilei judiciare dosar D 1205/285/2018</t>
  </si>
  <si>
    <t>cheltuilei judiciare dosar D 183/P/2014</t>
  </si>
  <si>
    <t>cheltuilei judiciare dosar D 2566/108/2016</t>
  </si>
  <si>
    <t>cheltuilei judiciare dosar D 25656/325/2015</t>
  </si>
  <si>
    <t>cheltuieli judiciare dosar D 23649/211/2016</t>
  </si>
  <si>
    <t>cheltuieli judiciare dosar D 1665/117/2017</t>
  </si>
  <si>
    <t>cheltuieli judiciare dosar D 25996/325/2016</t>
  </si>
  <si>
    <t>cheltuieli judiciare dosar D 2671/285/2016</t>
  </si>
  <si>
    <t>cheltuieli judiciare dosar D 184/P/2016</t>
  </si>
  <si>
    <t>cheltuieli judiciare dosar D 8316/118/2014</t>
  </si>
  <si>
    <t>cheltuieli judiciare dosar D 508/120/2017</t>
  </si>
  <si>
    <t>cheltuieli judiciare dosar D 6447/306/2017</t>
  </si>
  <si>
    <t>cheltuilei judiciare si exec dosar D 5681/211/2016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</si>
</sst>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[$-418]d&quot;.&quot;m&quot;.&quot;yy&quot; &quot;hh&quot;:&quot;mm"/>
    <numFmt numFmtId="171" formatCode="d&quot;.&quot;m&quot;.&quot;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57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7" xfId="0" applyBorder="1" applyAlignment="1">
      <alignment/>
    </xf>
    <xf numFmtId="0" fontId="19" fillId="0" borderId="12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14" fillId="0" borderId="10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66" fontId="14" fillId="0" borderId="11" xfId="57" applyNumberFormat="1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 wrapText="1"/>
    </xf>
    <xf numFmtId="4" fontId="14" fillId="0" borderId="16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24" fillId="0" borderId="10" xfId="0" applyFont="1" applyBorder="1" applyAlignment="1">
      <alignment/>
    </xf>
    <xf numFmtId="0" fontId="19" fillId="0" borderId="15" xfId="60" applyFont="1" applyBorder="1" applyAlignment="1">
      <alignment horizontal="center" vertical="center"/>
      <protection/>
    </xf>
    <xf numFmtId="0" fontId="24" fillId="0" borderId="11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168" fontId="0" fillId="0" borderId="24" xfId="0" applyNumberFormat="1" applyFont="1" applyBorder="1" applyAlignment="1">
      <alignment/>
    </xf>
    <xf numFmtId="0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6" xfId="0" applyFont="1" applyBorder="1" applyAlignment="1">
      <alignment/>
    </xf>
    <xf numFmtId="0" fontId="14" fillId="0" borderId="12" xfId="57" applyFont="1" applyBorder="1" applyAlignment="1">
      <alignment horizontal="center"/>
      <protection/>
    </xf>
    <xf numFmtId="4" fontId="20" fillId="0" borderId="18" xfId="57" applyNumberFormat="1" applyFont="1" applyBorder="1">
      <alignment/>
      <protection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0" fontId="19" fillId="0" borderId="32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0" fillId="0" borderId="38" xfId="0" applyFont="1" applyBorder="1" applyAlignment="1">
      <alignment/>
    </xf>
    <xf numFmtId="168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26" fillId="0" borderId="17" xfId="61" applyFont="1" applyFill="1" applyBorder="1" applyAlignment="1">
      <alignment/>
      <protection/>
    </xf>
    <xf numFmtId="0" fontId="25" fillId="0" borderId="12" xfId="61" applyFont="1" applyFill="1" applyBorder="1" applyAlignment="1">
      <alignment/>
      <protection/>
    </xf>
    <xf numFmtId="0" fontId="24" fillId="0" borderId="12" xfId="0" applyFont="1" applyBorder="1" applyAlignment="1">
      <alignment/>
    </xf>
    <xf numFmtId="4" fontId="26" fillId="0" borderId="18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59" applyFont="1" applyAlignment="1">
      <alignment wrapText="1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 wrapText="1"/>
    </xf>
    <xf numFmtId="171" fontId="27" fillId="0" borderId="10" xfId="59" applyNumberFormat="1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 horizontal="center"/>
      <protection/>
    </xf>
    <xf numFmtId="0" fontId="27" fillId="0" borderId="10" xfId="0" applyFont="1" applyBorder="1" applyAlignment="1">
      <alignment wrapText="1"/>
    </xf>
    <xf numFmtId="0" fontId="25" fillId="0" borderId="11" xfId="62" applyFont="1" applyFill="1" applyBorder="1" applyAlignment="1">
      <alignment horizontal="center" vertical="center"/>
      <protection/>
    </xf>
    <xf numFmtId="4" fontId="25" fillId="0" borderId="16" xfId="0" applyNumberFormat="1" applyFont="1" applyBorder="1" applyAlignment="1">
      <alignment/>
    </xf>
    <xf numFmtId="4" fontId="27" fillId="0" borderId="16" xfId="59" applyNumberFormat="1" applyFont="1" applyFill="1" applyBorder="1" applyAlignment="1">
      <alignment horizontal="right" wrapText="1"/>
      <protection/>
    </xf>
    <xf numFmtId="4" fontId="27" fillId="0" borderId="16" xfId="59" applyNumberFormat="1" applyFont="1" applyFill="1" applyBorder="1" applyAlignment="1">
      <alignment horizontal="right"/>
      <protection/>
    </xf>
    <xf numFmtId="0" fontId="25" fillId="0" borderId="10" xfId="57" applyFont="1" applyFill="1" applyBorder="1" applyAlignment="1">
      <alignment horizontal="left" wrapText="1"/>
      <protection/>
    </xf>
    <xf numFmtId="0" fontId="25" fillId="0" borderId="10" xfId="57" applyFont="1" applyFill="1" applyBorder="1" applyAlignment="1">
      <alignment horizontal="center" wrapText="1"/>
      <protection/>
    </xf>
    <xf numFmtId="170" fontId="25" fillId="0" borderId="11" xfId="57" applyNumberFormat="1" applyFont="1" applyFill="1" applyBorder="1" applyAlignment="1">
      <alignment horizontal="left"/>
      <protection/>
    </xf>
    <xf numFmtId="4" fontId="25" fillId="0" borderId="16" xfId="57" applyNumberFormat="1" applyFont="1" applyFill="1" applyBorder="1" applyAlignment="1">
      <alignment horizontal="right"/>
      <protection/>
    </xf>
    <xf numFmtId="0" fontId="19" fillId="0" borderId="17" xfId="59" applyFont="1" applyBorder="1">
      <alignment/>
      <protection/>
    </xf>
    <xf numFmtId="0" fontId="19" fillId="0" borderId="12" xfId="59" applyFont="1" applyBorder="1">
      <alignment/>
      <protection/>
    </xf>
    <xf numFmtId="0" fontId="19" fillId="0" borderId="12" xfId="59" applyFont="1" applyBorder="1" applyAlignment="1">
      <alignment wrapText="1"/>
      <protection/>
    </xf>
    <xf numFmtId="4" fontId="19" fillId="0" borderId="18" xfId="59" applyNumberFormat="1" applyFont="1" applyBorder="1">
      <alignment/>
      <protection/>
    </xf>
    <xf numFmtId="0" fontId="25" fillId="0" borderId="10" xfId="57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4"/>
  <sheetViews>
    <sheetView zoomScalePageLayoutView="0" workbookViewId="0" topLeftCell="C58">
      <selection activeCell="K26" sqref="K26"/>
    </sheetView>
  </sheetViews>
  <sheetFormatPr defaultColWidth="9.140625" defaultRowHeight="12.75"/>
  <cols>
    <col min="1" max="2" width="0" style="0" hidden="1" customWidth="1"/>
    <col min="3" max="3" width="20.00390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22" t="s">
        <v>35</v>
      </c>
      <c r="G5" s="1" t="s">
        <v>78</v>
      </c>
      <c r="H5" s="2"/>
    </row>
    <row r="6" spans="4:6" ht="13.5" thickBot="1">
      <c r="D6" s="1"/>
      <c r="E6" s="1"/>
      <c r="F6" s="1"/>
    </row>
    <row r="7" spans="3:7" ht="12.75">
      <c r="C7" s="80" t="s">
        <v>36</v>
      </c>
      <c r="D7" s="81" t="s">
        <v>3</v>
      </c>
      <c r="E7" s="81" t="s">
        <v>4</v>
      </c>
      <c r="F7" s="81" t="s">
        <v>5</v>
      </c>
      <c r="G7" s="82" t="s">
        <v>6</v>
      </c>
    </row>
    <row r="8" spans="3:7" ht="12.75">
      <c r="C8" s="83" t="s">
        <v>37</v>
      </c>
      <c r="D8" s="61"/>
      <c r="E8" s="61"/>
      <c r="F8" s="62">
        <v>58851743.54</v>
      </c>
      <c r="G8" s="84"/>
    </row>
    <row r="9" spans="3:7" ht="12.75">
      <c r="C9" s="85" t="s">
        <v>38</v>
      </c>
      <c r="D9" s="140" t="s">
        <v>39</v>
      </c>
      <c r="E9" s="143">
        <v>14</v>
      </c>
      <c r="F9" s="63">
        <v>-107006</v>
      </c>
      <c r="G9" s="86"/>
    </row>
    <row r="10" spans="3:7" ht="12.75">
      <c r="C10" s="85"/>
      <c r="D10" s="140"/>
      <c r="E10" s="143"/>
      <c r="F10" s="63"/>
      <c r="G10" s="86"/>
    </row>
    <row r="11" spans="3:7" ht="13.5" thickBot="1">
      <c r="C11" s="87" t="s">
        <v>40</v>
      </c>
      <c r="D11" s="141"/>
      <c r="E11" s="145"/>
      <c r="F11" s="64">
        <f>SUM(F8:F10)</f>
        <v>58744737.54</v>
      </c>
      <c r="G11" s="88"/>
    </row>
    <row r="12" spans="3:7" ht="12.75">
      <c r="C12" s="89" t="s">
        <v>41</v>
      </c>
      <c r="D12" s="142"/>
      <c r="E12" s="144"/>
      <c r="F12" s="65">
        <v>198140</v>
      </c>
      <c r="G12" s="90"/>
    </row>
    <row r="13" spans="3:7" ht="12.75">
      <c r="C13" s="91" t="s">
        <v>42</v>
      </c>
      <c r="D13" s="140"/>
      <c r="E13" s="143"/>
      <c r="F13" s="63"/>
      <c r="G13" s="86"/>
    </row>
    <row r="14" spans="3:7" ht="12.75" hidden="1">
      <c r="C14" s="91"/>
      <c r="D14" s="143"/>
      <c r="E14" s="143"/>
      <c r="F14" s="63"/>
      <c r="G14" s="86" t="s">
        <v>43</v>
      </c>
    </row>
    <row r="15" spans="3:7" ht="12.75" hidden="1">
      <c r="C15" s="91"/>
      <c r="D15" s="143"/>
      <c r="E15" s="143"/>
      <c r="F15" s="63"/>
      <c r="G15" s="86" t="s">
        <v>43</v>
      </c>
    </row>
    <row r="16" spans="3:7" ht="12.75" hidden="1">
      <c r="C16" s="92"/>
      <c r="D16" s="144"/>
      <c r="E16" s="144"/>
      <c r="F16" s="65"/>
      <c r="G16" s="86"/>
    </row>
    <row r="17" spans="3:7" ht="12.75" hidden="1">
      <c r="C17" s="92"/>
      <c r="D17" s="144"/>
      <c r="E17" s="144"/>
      <c r="F17" s="65"/>
      <c r="G17" s="86"/>
    </row>
    <row r="18" spans="3:7" ht="12.75" hidden="1">
      <c r="C18" s="92"/>
      <c r="D18" s="144"/>
      <c r="E18" s="144"/>
      <c r="F18" s="65"/>
      <c r="G18" s="86"/>
    </row>
    <row r="19" spans="3:7" ht="12.75" hidden="1">
      <c r="C19" s="92"/>
      <c r="D19" s="144"/>
      <c r="E19" s="144"/>
      <c r="F19" s="65"/>
      <c r="G19" s="90"/>
    </row>
    <row r="20" spans="3:7" ht="13.5" hidden="1" thickBot="1">
      <c r="C20" s="87" t="s">
        <v>44</v>
      </c>
      <c r="D20" s="145"/>
      <c r="E20" s="145"/>
      <c r="F20" s="64">
        <f>SUM(F12:F19)</f>
        <v>198140</v>
      </c>
      <c r="G20" s="88"/>
    </row>
    <row r="21" spans="3:7" ht="12.75" hidden="1">
      <c r="C21" s="89" t="s">
        <v>45</v>
      </c>
      <c r="D21" s="146"/>
      <c r="E21" s="146"/>
      <c r="F21" s="66">
        <v>333733</v>
      </c>
      <c r="G21" s="93"/>
    </row>
    <row r="22" spans="3:7" ht="12.75">
      <c r="C22" s="91" t="s">
        <v>46</v>
      </c>
      <c r="D22" s="140" t="s">
        <v>39</v>
      </c>
      <c r="E22" s="153"/>
      <c r="F22" s="67"/>
      <c r="G22" s="86"/>
    </row>
    <row r="23" spans="3:7" ht="12.75">
      <c r="C23" s="92"/>
      <c r="D23" s="147"/>
      <c r="E23" s="147"/>
      <c r="F23" s="65"/>
      <c r="G23" s="90"/>
    </row>
    <row r="24" spans="3:7" ht="13.5" thickBot="1">
      <c r="C24" s="87" t="s">
        <v>47</v>
      </c>
      <c r="D24" s="148"/>
      <c r="E24" s="148"/>
      <c r="F24" s="64">
        <f>SUM(F21:F23)</f>
        <v>333733</v>
      </c>
      <c r="G24" s="88"/>
    </row>
    <row r="25" spans="3:7" ht="12.75">
      <c r="C25" s="89" t="s">
        <v>48</v>
      </c>
      <c r="D25" s="147"/>
      <c r="E25" s="147"/>
      <c r="F25" s="65">
        <v>105060</v>
      </c>
      <c r="G25" s="90"/>
    </row>
    <row r="26" spans="3:7" ht="12.75">
      <c r="C26" s="92" t="s">
        <v>49</v>
      </c>
      <c r="D26" s="140" t="s">
        <v>39</v>
      </c>
      <c r="E26" s="143"/>
      <c r="F26" s="63"/>
      <c r="G26" s="86"/>
    </row>
    <row r="27" spans="3:7" ht="12.75">
      <c r="C27" s="92"/>
      <c r="D27" s="147"/>
      <c r="E27" s="147"/>
      <c r="F27" s="65"/>
      <c r="G27" s="90"/>
    </row>
    <row r="28" spans="3:7" ht="13.5" thickBot="1">
      <c r="C28" s="87" t="s">
        <v>50</v>
      </c>
      <c r="D28" s="148"/>
      <c r="E28" s="148"/>
      <c r="F28" s="64">
        <f>SUM(F25:F26)</f>
        <v>105060</v>
      </c>
      <c r="G28" s="88"/>
    </row>
    <row r="29" spans="3:7" ht="12.75">
      <c r="C29" s="94" t="s">
        <v>51</v>
      </c>
      <c r="D29" s="146"/>
      <c r="E29" s="146"/>
      <c r="F29" s="66">
        <v>432864</v>
      </c>
      <c r="G29" s="95"/>
    </row>
    <row r="30" spans="3:7" ht="12.75">
      <c r="C30" s="91" t="s">
        <v>52</v>
      </c>
      <c r="D30" s="140" t="s">
        <v>39</v>
      </c>
      <c r="E30" s="147">
        <v>14</v>
      </c>
      <c r="F30" s="63">
        <v>110000</v>
      </c>
      <c r="G30" s="86"/>
    </row>
    <row r="31" spans="3:7" ht="12.75">
      <c r="C31" s="92"/>
      <c r="D31" s="149"/>
      <c r="E31" s="147"/>
      <c r="F31" s="63"/>
      <c r="G31" s="86"/>
    </row>
    <row r="32" spans="3:7" ht="13.5" thickBot="1">
      <c r="C32" s="96" t="s">
        <v>53</v>
      </c>
      <c r="D32" s="148"/>
      <c r="E32" s="148"/>
      <c r="F32" s="64">
        <f>SUM(F29:F31)</f>
        <v>542864</v>
      </c>
      <c r="G32" s="97"/>
    </row>
    <row r="33" spans="3:7" ht="12.75">
      <c r="C33" s="94" t="s">
        <v>54</v>
      </c>
      <c r="D33" s="146"/>
      <c r="E33" s="146"/>
      <c r="F33" s="66">
        <v>414895</v>
      </c>
      <c r="G33" s="95"/>
    </row>
    <row r="34" spans="3:7" ht="12.75">
      <c r="C34" s="98" t="s">
        <v>55</v>
      </c>
      <c r="D34" s="140" t="s">
        <v>39</v>
      </c>
      <c r="E34" s="140">
        <v>15</v>
      </c>
      <c r="F34" s="63">
        <v>8520</v>
      </c>
      <c r="G34" s="86"/>
    </row>
    <row r="35" spans="3:7" ht="12.75">
      <c r="C35" s="91"/>
      <c r="D35" s="147"/>
      <c r="E35" s="147"/>
      <c r="F35" s="65"/>
      <c r="G35" s="86"/>
    </row>
    <row r="36" spans="3:7" ht="13.5" thickBot="1">
      <c r="C36" s="87" t="s">
        <v>56</v>
      </c>
      <c r="D36" s="148"/>
      <c r="E36" s="148"/>
      <c r="F36" s="64">
        <f>SUM(F33:F35)</f>
        <v>423415</v>
      </c>
      <c r="G36" s="86"/>
    </row>
    <row r="37" spans="3:7" ht="12.75">
      <c r="C37" s="94" t="s">
        <v>57</v>
      </c>
      <c r="D37" s="146"/>
      <c r="E37" s="146"/>
      <c r="F37" s="66">
        <v>1385552</v>
      </c>
      <c r="G37" s="95"/>
    </row>
    <row r="38" spans="3:7" ht="12.75">
      <c r="C38" s="91" t="s">
        <v>58</v>
      </c>
      <c r="D38" s="140"/>
      <c r="E38" s="140">
        <v>14</v>
      </c>
      <c r="F38" s="63">
        <v>-3992</v>
      </c>
      <c r="G38" s="86"/>
    </row>
    <row r="39" spans="3:7" ht="12.75">
      <c r="C39" s="91"/>
      <c r="D39" s="150"/>
      <c r="E39" s="140"/>
      <c r="F39" s="63"/>
      <c r="G39" s="86"/>
    </row>
    <row r="40" spans="3:7" ht="13.5" thickBot="1">
      <c r="C40" s="87" t="s">
        <v>59</v>
      </c>
      <c r="D40" s="148"/>
      <c r="E40" s="148"/>
      <c r="F40" s="64">
        <f>SUM(F37:F39)</f>
        <v>1381560</v>
      </c>
      <c r="G40" s="97"/>
    </row>
    <row r="41" spans="3:7" ht="12.75">
      <c r="C41" s="94" t="s">
        <v>60</v>
      </c>
      <c r="D41" s="146"/>
      <c r="E41" s="146"/>
      <c r="F41" s="66">
        <v>43813</v>
      </c>
      <c r="G41" s="93"/>
    </row>
    <row r="42" spans="3:7" ht="12.75">
      <c r="C42" s="91" t="s">
        <v>61</v>
      </c>
      <c r="D42" s="140"/>
      <c r="E42" s="140">
        <v>14</v>
      </c>
      <c r="F42" s="66">
        <v>-126</v>
      </c>
      <c r="G42" s="86"/>
    </row>
    <row r="43" spans="3:7" ht="12.75">
      <c r="C43" s="91"/>
      <c r="D43" s="140"/>
      <c r="E43" s="140"/>
      <c r="F43" s="66"/>
      <c r="G43" s="86"/>
    </row>
    <row r="44" spans="3:7" ht="13.5" thickBot="1">
      <c r="C44" s="87" t="s">
        <v>62</v>
      </c>
      <c r="D44" s="148"/>
      <c r="E44" s="148"/>
      <c r="F44" s="64">
        <f>SUM(F41:F43)</f>
        <v>43687</v>
      </c>
      <c r="G44" s="97"/>
    </row>
    <row r="45" spans="3:7" ht="12.75">
      <c r="C45" s="99" t="s">
        <v>63</v>
      </c>
      <c r="D45" s="151"/>
      <c r="E45" s="151"/>
      <c r="F45" s="68">
        <v>459396</v>
      </c>
      <c r="G45" s="100"/>
    </row>
    <row r="46" spans="3:7" ht="12.75">
      <c r="C46" s="98" t="s">
        <v>64</v>
      </c>
      <c r="D46" s="140"/>
      <c r="E46" s="140">
        <v>14</v>
      </c>
      <c r="F46" s="66">
        <v>-1314</v>
      </c>
      <c r="G46" s="86"/>
    </row>
    <row r="47" spans="3:7" ht="12.75">
      <c r="C47" s="91"/>
      <c r="D47" s="140"/>
      <c r="E47" s="140"/>
      <c r="F47" s="63"/>
      <c r="G47" s="86"/>
    </row>
    <row r="48" spans="3:7" ht="13.5" thickBot="1">
      <c r="C48" s="87" t="s">
        <v>65</v>
      </c>
      <c r="D48" s="148"/>
      <c r="E48" s="148"/>
      <c r="F48" s="64">
        <f>SUM(F45:F47)</f>
        <v>458082</v>
      </c>
      <c r="G48" s="97"/>
    </row>
    <row r="49" spans="3:7" ht="12.75">
      <c r="C49" s="94" t="s">
        <v>66</v>
      </c>
      <c r="D49" s="140"/>
      <c r="E49" s="146"/>
      <c r="F49" s="66">
        <v>13213</v>
      </c>
      <c r="G49" s="93"/>
    </row>
    <row r="50" spans="3:7" ht="12.75">
      <c r="C50" s="91" t="s">
        <v>67</v>
      </c>
      <c r="D50" s="140"/>
      <c r="E50" s="140">
        <v>18</v>
      </c>
      <c r="F50" s="63">
        <v>-38</v>
      </c>
      <c r="G50" s="86"/>
    </row>
    <row r="51" spans="3:7" ht="12.75">
      <c r="C51" s="91"/>
      <c r="D51" s="140"/>
      <c r="E51" s="140"/>
      <c r="F51" s="63"/>
      <c r="G51" s="86"/>
    </row>
    <row r="52" spans="3:7" ht="13.5" thickBot="1">
      <c r="C52" s="87" t="s">
        <v>68</v>
      </c>
      <c r="D52" s="148"/>
      <c r="E52" s="148"/>
      <c r="F52" s="64">
        <f>SUM(F49:F51)</f>
        <v>13175</v>
      </c>
      <c r="G52" s="97"/>
    </row>
    <row r="53" spans="3:7" ht="12.75">
      <c r="C53" s="94" t="s">
        <v>69</v>
      </c>
      <c r="D53" s="146"/>
      <c r="E53" s="146"/>
      <c r="F53" s="66">
        <v>75738</v>
      </c>
      <c r="G53" s="95"/>
    </row>
    <row r="54" spans="3:7" ht="12.75">
      <c r="C54" s="98" t="s">
        <v>70</v>
      </c>
      <c r="D54" s="140"/>
      <c r="E54" s="140"/>
      <c r="F54" s="65"/>
      <c r="G54" s="86"/>
    </row>
    <row r="55" spans="3:7" ht="12.75">
      <c r="C55" s="98"/>
      <c r="D55" s="140"/>
      <c r="E55" s="140"/>
      <c r="F55" s="65"/>
      <c r="G55" s="86"/>
    </row>
    <row r="56" spans="3:7" ht="13.5" thickBot="1">
      <c r="C56" s="87" t="s">
        <v>71</v>
      </c>
      <c r="D56" s="148"/>
      <c r="E56" s="148"/>
      <c r="F56" s="64">
        <f>SUM(F53:F55)</f>
        <v>75738</v>
      </c>
      <c r="G56" s="97"/>
    </row>
    <row r="57" spans="3:7" ht="12.75">
      <c r="C57" s="94" t="s">
        <v>72</v>
      </c>
      <c r="D57" s="146"/>
      <c r="E57" s="146"/>
      <c r="F57" s="66">
        <v>1142671</v>
      </c>
      <c r="G57" s="95"/>
    </row>
    <row r="58" spans="3:7" ht="12.75">
      <c r="C58" s="101" t="s">
        <v>73</v>
      </c>
      <c r="D58" s="140" t="s">
        <v>39</v>
      </c>
      <c r="E58" s="140">
        <v>14</v>
      </c>
      <c r="F58" s="65">
        <v>-1839</v>
      </c>
      <c r="G58" s="86"/>
    </row>
    <row r="59" spans="3:7" ht="12.75">
      <c r="C59" s="92"/>
      <c r="D59" s="147"/>
      <c r="E59" s="147"/>
      <c r="F59" s="65"/>
      <c r="G59" s="86"/>
    </row>
    <row r="60" spans="3:7" ht="13.5" thickBot="1">
      <c r="C60" s="87" t="s">
        <v>74</v>
      </c>
      <c r="D60" s="148"/>
      <c r="E60" s="148"/>
      <c r="F60" s="64">
        <f>SUM(F57:F59)</f>
        <v>1140832</v>
      </c>
      <c r="G60" s="97"/>
    </row>
    <row r="61" spans="3:7" ht="12.75">
      <c r="C61" s="94" t="s">
        <v>75</v>
      </c>
      <c r="D61" s="146"/>
      <c r="E61" s="146"/>
      <c r="F61" s="66">
        <v>400254</v>
      </c>
      <c r="G61" s="95"/>
    </row>
    <row r="62" spans="3:7" ht="12.75">
      <c r="C62" s="101" t="s">
        <v>76</v>
      </c>
      <c r="D62" s="140" t="s">
        <v>39</v>
      </c>
      <c r="E62" s="140"/>
      <c r="F62" s="65"/>
      <c r="G62" s="86"/>
    </row>
    <row r="63" spans="3:7" ht="12.75">
      <c r="C63" s="92"/>
      <c r="D63" s="147"/>
      <c r="E63" s="147"/>
      <c r="F63" s="65"/>
      <c r="G63" s="86"/>
    </row>
    <row r="64" spans="3:7" ht="13.5" thickBot="1">
      <c r="C64" s="102" t="s">
        <v>77</v>
      </c>
      <c r="D64" s="152"/>
      <c r="E64" s="152"/>
      <c r="F64" s="103">
        <f>SUM(F61:F63)</f>
        <v>400254</v>
      </c>
      <c r="G64" s="1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L14" sqref="L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35</v>
      </c>
      <c r="E5" s="1" t="str">
        <f>personal!G5</f>
        <v>14-18 mai 2018</v>
      </c>
    </row>
    <row r="6" ht="13.5" thickBot="1"/>
    <row r="7" spans="1:6" ht="68.25" customHeight="1">
      <c r="A7" s="31" t="s">
        <v>9</v>
      </c>
      <c r="B7" s="32" t="s">
        <v>10</v>
      </c>
      <c r="C7" s="33" t="s">
        <v>11</v>
      </c>
      <c r="D7" s="32" t="s">
        <v>12</v>
      </c>
      <c r="E7" s="32" t="s">
        <v>13</v>
      </c>
      <c r="F7" s="34" t="s">
        <v>14</v>
      </c>
    </row>
    <row r="8" spans="1:6" ht="12.75">
      <c r="A8" s="27">
        <v>1</v>
      </c>
      <c r="B8" s="29" t="s">
        <v>79</v>
      </c>
      <c r="C8" s="30">
        <v>3724</v>
      </c>
      <c r="D8" s="25" t="s">
        <v>80</v>
      </c>
      <c r="E8" s="25" t="s">
        <v>81</v>
      </c>
      <c r="F8" s="35">
        <v>408.27</v>
      </c>
    </row>
    <row r="9" spans="1:6" ht="12.75">
      <c r="A9" s="27">
        <v>2</v>
      </c>
      <c r="B9" s="29" t="s">
        <v>79</v>
      </c>
      <c r="C9" s="30">
        <v>3723</v>
      </c>
      <c r="D9" s="25" t="s">
        <v>82</v>
      </c>
      <c r="E9" s="25" t="s">
        <v>83</v>
      </c>
      <c r="F9" s="35">
        <v>22551.55</v>
      </c>
    </row>
    <row r="10" spans="1:6" ht="12.75">
      <c r="A10" s="27">
        <v>3</v>
      </c>
      <c r="B10" s="29" t="s">
        <v>79</v>
      </c>
      <c r="C10" s="25">
        <v>3722</v>
      </c>
      <c r="D10" s="25" t="s">
        <v>84</v>
      </c>
      <c r="E10" s="25" t="s">
        <v>85</v>
      </c>
      <c r="F10" s="35">
        <v>1927.07</v>
      </c>
    </row>
    <row r="11" spans="1:6" ht="12.75">
      <c r="A11" s="27">
        <v>4</v>
      </c>
      <c r="B11" s="29" t="s">
        <v>79</v>
      </c>
      <c r="C11" s="25">
        <v>3725</v>
      </c>
      <c r="D11" s="25" t="s">
        <v>86</v>
      </c>
      <c r="E11" s="25" t="s">
        <v>87</v>
      </c>
      <c r="F11" s="35">
        <v>413.53</v>
      </c>
    </row>
    <row r="12" spans="1:6" ht="12.75">
      <c r="A12" s="36">
        <v>5</v>
      </c>
      <c r="B12" s="105" t="s">
        <v>88</v>
      </c>
      <c r="C12" s="30">
        <v>3727</v>
      </c>
      <c r="D12" s="30" t="s">
        <v>89</v>
      </c>
      <c r="E12" s="30" t="s">
        <v>90</v>
      </c>
      <c r="F12" s="35">
        <v>2.6</v>
      </c>
    </row>
    <row r="13" spans="1:6" ht="12.75">
      <c r="A13" s="36">
        <v>6</v>
      </c>
      <c r="B13" s="105" t="s">
        <v>91</v>
      </c>
      <c r="C13" s="25">
        <v>3740</v>
      </c>
      <c r="D13" s="30" t="s">
        <v>82</v>
      </c>
      <c r="E13" s="30" t="s">
        <v>92</v>
      </c>
      <c r="F13" s="35">
        <v>49639.79</v>
      </c>
    </row>
    <row r="14" spans="1:6" ht="12.75">
      <c r="A14" s="36">
        <f>A13+1</f>
        <v>7</v>
      </c>
      <c r="B14" s="105" t="s">
        <v>91</v>
      </c>
      <c r="C14" s="25">
        <v>3734</v>
      </c>
      <c r="D14" s="30" t="s">
        <v>82</v>
      </c>
      <c r="E14" s="30" t="s">
        <v>93</v>
      </c>
      <c r="F14" s="35">
        <v>54.56</v>
      </c>
    </row>
    <row r="15" spans="1:6" ht="12.75">
      <c r="A15" s="36">
        <f aca="true" t="shared" si="0" ref="A15:A32">A14+1</f>
        <v>8</v>
      </c>
      <c r="B15" s="105" t="s">
        <v>91</v>
      </c>
      <c r="C15" s="25">
        <v>3739</v>
      </c>
      <c r="D15" s="30" t="s">
        <v>82</v>
      </c>
      <c r="E15" s="30" t="s">
        <v>93</v>
      </c>
      <c r="F15" s="35">
        <v>680.68</v>
      </c>
    </row>
    <row r="16" spans="1:6" ht="12.75">
      <c r="A16" s="36">
        <f t="shared" si="0"/>
        <v>9</v>
      </c>
      <c r="B16" s="105" t="s">
        <v>91</v>
      </c>
      <c r="C16" s="25">
        <v>3733</v>
      </c>
      <c r="D16" s="30" t="s">
        <v>94</v>
      </c>
      <c r="E16" s="30" t="s">
        <v>95</v>
      </c>
      <c r="F16" s="35">
        <v>173.19</v>
      </c>
    </row>
    <row r="17" spans="1:6" ht="12.75">
      <c r="A17" s="36">
        <f t="shared" si="0"/>
        <v>10</v>
      </c>
      <c r="B17" s="105" t="s">
        <v>91</v>
      </c>
      <c r="C17" s="25">
        <v>3731</v>
      </c>
      <c r="D17" s="30" t="s">
        <v>96</v>
      </c>
      <c r="E17" s="30" t="s">
        <v>97</v>
      </c>
      <c r="F17" s="35">
        <v>16895</v>
      </c>
    </row>
    <row r="18" spans="1:6" ht="12.75">
      <c r="A18" s="36">
        <f t="shared" si="0"/>
        <v>11</v>
      </c>
      <c r="B18" s="105" t="s">
        <v>91</v>
      </c>
      <c r="C18" s="25">
        <v>3732</v>
      </c>
      <c r="D18" s="30" t="s">
        <v>89</v>
      </c>
      <c r="E18" s="30" t="s">
        <v>98</v>
      </c>
      <c r="F18" s="35">
        <v>3175</v>
      </c>
    </row>
    <row r="19" spans="1:6" ht="12.75">
      <c r="A19" s="36">
        <f t="shared" si="0"/>
        <v>12</v>
      </c>
      <c r="B19" s="105" t="s">
        <v>91</v>
      </c>
      <c r="C19" s="25">
        <v>3741</v>
      </c>
      <c r="D19" s="30" t="s">
        <v>99</v>
      </c>
      <c r="E19" s="30" t="s">
        <v>100</v>
      </c>
      <c r="F19" s="35">
        <v>1422.95</v>
      </c>
    </row>
    <row r="20" spans="1:6" ht="12.75">
      <c r="A20" s="36">
        <f t="shared" si="0"/>
        <v>13</v>
      </c>
      <c r="B20" s="105" t="s">
        <v>101</v>
      </c>
      <c r="C20" s="25">
        <v>3726</v>
      </c>
      <c r="D20" s="30" t="s">
        <v>102</v>
      </c>
      <c r="E20" s="30" t="s">
        <v>103</v>
      </c>
      <c r="F20" s="35">
        <v>708.47</v>
      </c>
    </row>
    <row r="21" spans="1:6" ht="12.75">
      <c r="A21" s="36">
        <f t="shared" si="0"/>
        <v>14</v>
      </c>
      <c r="B21" s="105" t="s">
        <v>101</v>
      </c>
      <c r="C21" s="25">
        <v>3743</v>
      </c>
      <c r="D21" s="30" t="s">
        <v>104</v>
      </c>
      <c r="E21" s="30" t="s">
        <v>105</v>
      </c>
      <c r="F21" s="35">
        <v>5934.53</v>
      </c>
    </row>
    <row r="22" spans="1:6" ht="12.75">
      <c r="A22" s="36">
        <f t="shared" si="0"/>
        <v>15</v>
      </c>
      <c r="B22" s="105" t="s">
        <v>101</v>
      </c>
      <c r="C22" s="25">
        <v>3745</v>
      </c>
      <c r="D22" s="30" t="s">
        <v>106</v>
      </c>
      <c r="E22" s="30" t="s">
        <v>107</v>
      </c>
      <c r="F22" s="35">
        <v>5917.9</v>
      </c>
    </row>
    <row r="23" spans="1:6" ht="12.75">
      <c r="A23" s="36">
        <f t="shared" si="0"/>
        <v>16</v>
      </c>
      <c r="B23" s="105" t="s">
        <v>101</v>
      </c>
      <c r="C23" s="25">
        <v>3746</v>
      </c>
      <c r="D23" s="30" t="s">
        <v>108</v>
      </c>
      <c r="E23" s="30" t="s">
        <v>107</v>
      </c>
      <c r="F23" s="35">
        <v>2504.59</v>
      </c>
    </row>
    <row r="24" spans="1:6" ht="12.75">
      <c r="A24" s="36">
        <f t="shared" si="0"/>
        <v>17</v>
      </c>
      <c r="B24" s="105" t="s">
        <v>109</v>
      </c>
      <c r="C24" s="25">
        <v>3754</v>
      </c>
      <c r="D24" s="30" t="s">
        <v>110</v>
      </c>
      <c r="E24" s="30" t="s">
        <v>111</v>
      </c>
      <c r="F24" s="35">
        <v>12298.06</v>
      </c>
    </row>
    <row r="25" spans="1:6" ht="12.75">
      <c r="A25" s="36">
        <f t="shared" si="0"/>
        <v>18</v>
      </c>
      <c r="B25" s="105" t="s">
        <v>109</v>
      </c>
      <c r="C25" s="25">
        <v>3751</v>
      </c>
      <c r="D25" s="30" t="s">
        <v>82</v>
      </c>
      <c r="E25" s="30" t="s">
        <v>85</v>
      </c>
      <c r="F25" s="35">
        <v>645.44</v>
      </c>
    </row>
    <row r="26" spans="1:6" ht="12.75">
      <c r="A26" s="36">
        <f t="shared" si="0"/>
        <v>19</v>
      </c>
      <c r="B26" s="105" t="s">
        <v>109</v>
      </c>
      <c r="C26" s="25">
        <v>3752</v>
      </c>
      <c r="D26" s="30" t="s">
        <v>94</v>
      </c>
      <c r="E26" s="30" t="s">
        <v>112</v>
      </c>
      <c r="F26" s="35">
        <v>24.23</v>
      </c>
    </row>
    <row r="27" spans="1:6" ht="12.75">
      <c r="A27" s="36">
        <f t="shared" si="0"/>
        <v>20</v>
      </c>
      <c r="B27" s="105" t="s">
        <v>109</v>
      </c>
      <c r="C27" s="25">
        <v>3750</v>
      </c>
      <c r="D27" s="30" t="s">
        <v>113</v>
      </c>
      <c r="E27" s="30" t="s">
        <v>114</v>
      </c>
      <c r="F27" s="35">
        <v>1086.63</v>
      </c>
    </row>
    <row r="28" spans="1:6" ht="12.75">
      <c r="A28" s="36">
        <f t="shared" si="0"/>
        <v>21</v>
      </c>
      <c r="B28" s="105" t="s">
        <v>109</v>
      </c>
      <c r="C28" s="30">
        <v>3755</v>
      </c>
      <c r="D28" s="30" t="s">
        <v>115</v>
      </c>
      <c r="E28" s="30" t="s">
        <v>116</v>
      </c>
      <c r="F28" s="35">
        <v>2102.74</v>
      </c>
    </row>
    <row r="29" spans="1:6" ht="12.75">
      <c r="A29" s="36">
        <f t="shared" si="0"/>
        <v>22</v>
      </c>
      <c r="B29" s="105" t="s">
        <v>109</v>
      </c>
      <c r="C29" s="25">
        <v>3749</v>
      </c>
      <c r="D29" s="30" t="s">
        <v>117</v>
      </c>
      <c r="E29" s="30" t="s">
        <v>118</v>
      </c>
      <c r="F29" s="35">
        <v>5092.89</v>
      </c>
    </row>
    <row r="30" spans="1:6" ht="12.75">
      <c r="A30" s="36">
        <f t="shared" si="0"/>
        <v>23</v>
      </c>
      <c r="B30" s="29" t="s">
        <v>109</v>
      </c>
      <c r="C30" s="25">
        <v>3748</v>
      </c>
      <c r="D30" s="25" t="s">
        <v>119</v>
      </c>
      <c r="E30" s="25" t="s">
        <v>120</v>
      </c>
      <c r="F30" s="35">
        <v>835.07</v>
      </c>
    </row>
    <row r="31" spans="1:6" ht="12.75">
      <c r="A31" s="36">
        <f t="shared" si="0"/>
        <v>24</v>
      </c>
      <c r="B31" s="105" t="s">
        <v>109</v>
      </c>
      <c r="C31" s="30">
        <v>3747</v>
      </c>
      <c r="D31" s="30" t="s">
        <v>121</v>
      </c>
      <c r="E31" s="30" t="s">
        <v>143</v>
      </c>
      <c r="F31" s="35">
        <v>10710</v>
      </c>
    </row>
    <row r="32" spans="1:6" ht="12.75">
      <c r="A32" s="36">
        <f t="shared" si="0"/>
        <v>25</v>
      </c>
      <c r="B32" s="105" t="s">
        <v>109</v>
      </c>
      <c r="C32" s="30">
        <v>3753</v>
      </c>
      <c r="D32" s="30" t="s">
        <v>82</v>
      </c>
      <c r="E32" s="30" t="s">
        <v>81</v>
      </c>
      <c r="F32" s="106">
        <v>190.4</v>
      </c>
    </row>
    <row r="33" spans="1:6" ht="12.75">
      <c r="A33" s="36"/>
      <c r="B33" s="26"/>
      <c r="C33" s="25"/>
      <c r="D33" s="25"/>
      <c r="E33" s="25"/>
      <c r="F33" s="35"/>
    </row>
    <row r="34" spans="1:6" ht="13.5" thickBot="1">
      <c r="A34" s="37"/>
      <c r="B34" s="28"/>
      <c r="C34" s="28"/>
      <c r="D34" s="28"/>
      <c r="E34" s="38" t="s">
        <v>15</v>
      </c>
      <c r="F34" s="39">
        <f>SUM(F8:F33)</f>
        <v>145395.13999999998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39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16</v>
      </c>
      <c r="B1" s="12"/>
      <c r="C1" s="12"/>
      <c r="D1" s="12"/>
    </row>
    <row r="3" spans="1:5" ht="15.75" customHeight="1">
      <c r="A3" s="111" t="s">
        <v>17</v>
      </c>
      <c r="B3" s="111"/>
      <c r="C3" s="111"/>
      <c r="D3" s="111"/>
      <c r="E3" s="16"/>
    </row>
    <row r="4" spans="1:4" ht="19.5" customHeight="1">
      <c r="A4" s="20" t="s">
        <v>18</v>
      </c>
      <c r="B4" s="20"/>
      <c r="C4" s="20"/>
      <c r="D4" s="20"/>
    </row>
    <row r="5" spans="1:4" ht="12.75">
      <c r="A5" s="21"/>
      <c r="B5" s="112"/>
      <c r="C5" s="112"/>
      <c r="D5" s="112"/>
    </row>
    <row r="6" spans="1:4" ht="12.75">
      <c r="A6" s="21"/>
      <c r="B6" s="23" t="s">
        <v>35</v>
      </c>
      <c r="C6" s="24" t="str">
        <f>personal!G5</f>
        <v>14-18 mai 2018</v>
      </c>
      <c r="D6" s="21"/>
    </row>
    <row r="7" ht="13.5" thickBot="1"/>
    <row r="8" spans="1:5" ht="12.75">
      <c r="A8" s="41" t="s">
        <v>19</v>
      </c>
      <c r="B8" s="42" t="s">
        <v>20</v>
      </c>
      <c r="C8" s="42" t="s">
        <v>21</v>
      </c>
      <c r="D8" s="42" t="s">
        <v>22</v>
      </c>
      <c r="E8" s="43" t="s">
        <v>23</v>
      </c>
    </row>
    <row r="9" spans="1:5" ht="26.25">
      <c r="A9" s="133" t="s">
        <v>109</v>
      </c>
      <c r="B9" s="139">
        <v>3756</v>
      </c>
      <c r="C9" s="131" t="s">
        <v>145</v>
      </c>
      <c r="D9" s="132" t="s">
        <v>144</v>
      </c>
      <c r="E9" s="134">
        <v>160000</v>
      </c>
    </row>
    <row r="10" spans="1:5" ht="12.75">
      <c r="A10" s="44"/>
      <c r="B10" s="40"/>
      <c r="C10" s="40"/>
      <c r="D10" s="40"/>
      <c r="E10" s="45"/>
    </row>
    <row r="11" spans="1:5" ht="13.5" thickBot="1">
      <c r="A11" s="46" t="s">
        <v>24</v>
      </c>
      <c r="B11" s="47"/>
      <c r="C11" s="47"/>
      <c r="D11" s="47"/>
      <c r="E11" s="48">
        <f>SUM(E9:E10)</f>
        <v>160000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16</v>
      </c>
      <c r="B1" s="12"/>
      <c r="C1" s="12"/>
      <c r="D1" s="12"/>
    </row>
    <row r="3" spans="1:4" ht="15.75" customHeight="1">
      <c r="A3" s="111" t="s">
        <v>25</v>
      </c>
      <c r="B3" s="111"/>
      <c r="C3" s="111"/>
      <c r="D3" s="14"/>
    </row>
    <row r="4" spans="1:10" ht="19.5" customHeight="1">
      <c r="A4" s="113" t="s">
        <v>26</v>
      </c>
      <c r="B4" s="113"/>
      <c r="C4" s="113"/>
      <c r="D4" s="113"/>
      <c r="E4" s="113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35</v>
      </c>
      <c r="C6" s="11" t="str">
        <f>personal!G5</f>
        <v>14-18 mai 2018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41" t="s">
        <v>19</v>
      </c>
      <c r="B8" s="42" t="s">
        <v>20</v>
      </c>
      <c r="C8" s="42" t="s">
        <v>21</v>
      </c>
      <c r="D8" s="42" t="s">
        <v>27</v>
      </c>
      <c r="E8" s="43" t="s">
        <v>23</v>
      </c>
    </row>
    <row r="9" spans="1:5" s="19" customFormat="1" ht="26.25">
      <c r="A9" s="75">
        <v>43234</v>
      </c>
      <c r="B9" s="71" t="s">
        <v>133</v>
      </c>
      <c r="C9" s="69" t="s">
        <v>134</v>
      </c>
      <c r="D9" s="72" t="s">
        <v>135</v>
      </c>
      <c r="E9" s="50">
        <v>1314</v>
      </c>
    </row>
    <row r="10" spans="1:5" s="19" customFormat="1" ht="26.25">
      <c r="A10" s="75">
        <v>43234</v>
      </c>
      <c r="B10" s="71" t="s">
        <v>136</v>
      </c>
      <c r="C10" s="69" t="s">
        <v>134</v>
      </c>
      <c r="D10" s="72" t="s">
        <v>135</v>
      </c>
      <c r="E10" s="50">
        <v>107006</v>
      </c>
    </row>
    <row r="11" spans="1:5" s="19" customFormat="1" ht="26.25">
      <c r="A11" s="75">
        <v>43234</v>
      </c>
      <c r="B11" s="71" t="s">
        <v>137</v>
      </c>
      <c r="C11" s="69" t="s">
        <v>134</v>
      </c>
      <c r="D11" s="72" t="s">
        <v>135</v>
      </c>
      <c r="E11" s="50">
        <v>126</v>
      </c>
    </row>
    <row r="12" spans="1:5" s="19" customFormat="1" ht="26.25">
      <c r="A12" s="75">
        <v>43234</v>
      </c>
      <c r="B12" s="74" t="s">
        <v>138</v>
      </c>
      <c r="C12" s="69" t="s">
        <v>134</v>
      </c>
      <c r="D12" s="72" t="s">
        <v>135</v>
      </c>
      <c r="E12" s="50">
        <v>3992</v>
      </c>
    </row>
    <row r="13" spans="1:5" s="19" customFormat="1" ht="26.25">
      <c r="A13" s="75">
        <v>43234</v>
      </c>
      <c r="B13" s="74" t="s">
        <v>139</v>
      </c>
      <c r="C13" s="69" t="s">
        <v>134</v>
      </c>
      <c r="D13" s="72" t="s">
        <v>135</v>
      </c>
      <c r="E13" s="50">
        <v>1839</v>
      </c>
    </row>
    <row r="14" spans="1:5" s="19" customFormat="1" ht="39">
      <c r="A14" s="75">
        <v>43237</v>
      </c>
      <c r="B14" s="74" t="s">
        <v>140</v>
      </c>
      <c r="C14" s="70" t="s">
        <v>141</v>
      </c>
      <c r="D14" s="72" t="s">
        <v>135</v>
      </c>
      <c r="E14" s="50">
        <v>5000</v>
      </c>
    </row>
    <row r="15" spans="1:5" s="19" customFormat="1" ht="26.25">
      <c r="A15" s="75">
        <v>43238</v>
      </c>
      <c r="B15" s="74" t="s">
        <v>142</v>
      </c>
      <c r="C15" s="69" t="s">
        <v>134</v>
      </c>
      <c r="D15" s="72" t="s">
        <v>135</v>
      </c>
      <c r="E15" s="50">
        <v>38</v>
      </c>
    </row>
    <row r="16" spans="1:5" s="19" customFormat="1" ht="12.75">
      <c r="A16" s="76"/>
      <c r="B16" s="49"/>
      <c r="C16" s="49"/>
      <c r="D16" s="73"/>
      <c r="E16" s="77"/>
    </row>
    <row r="17" spans="1:5" s="19" customFormat="1" ht="12.75">
      <c r="A17" s="76"/>
      <c r="B17" s="49"/>
      <c r="C17" s="49"/>
      <c r="D17" s="73"/>
      <c r="E17" s="77"/>
    </row>
    <row r="18" spans="1:5" ht="13.5" thickBot="1">
      <c r="A18" s="46" t="s">
        <v>24</v>
      </c>
      <c r="B18" s="78"/>
      <c r="C18" s="47"/>
      <c r="D18" s="78"/>
      <c r="E18" s="79">
        <f>SUM(E9:E17)</f>
        <v>119315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22">
      <selection activeCell="D120" sqref="D120"/>
    </sheetView>
  </sheetViews>
  <sheetFormatPr defaultColWidth="10.421875" defaultRowHeight="12.75"/>
  <cols>
    <col min="1" max="1" width="9.421875" style="116" customWidth="1"/>
    <col min="2" max="2" width="17.28125" style="116" customWidth="1"/>
    <col min="3" max="3" width="14.7109375" style="116" customWidth="1"/>
    <col min="4" max="4" width="24.7109375" style="116" customWidth="1"/>
    <col min="5" max="5" width="39.421875" style="119" customWidth="1"/>
    <col min="6" max="6" width="15.00390625" style="116" customWidth="1"/>
    <col min="7" max="16384" width="10.421875" style="116" customWidth="1"/>
  </cols>
  <sheetData>
    <row r="1" spans="1:6" ht="12.75">
      <c r="A1" s="5" t="s">
        <v>28</v>
      </c>
      <c r="B1" s="114"/>
      <c r="C1" s="6"/>
      <c r="D1" s="6"/>
      <c r="E1" s="115"/>
      <c r="F1" s="114"/>
    </row>
    <row r="2" spans="2:6" ht="12.75">
      <c r="B2" s="114"/>
      <c r="C2" s="114"/>
      <c r="D2" s="114"/>
      <c r="E2" s="115"/>
      <c r="F2" s="114"/>
    </row>
    <row r="3" spans="1:6" ht="12.75">
      <c r="A3" s="5" t="s">
        <v>29</v>
      </c>
      <c r="B3" s="6"/>
      <c r="C3" s="114"/>
      <c r="D3" s="6"/>
      <c r="E3" s="117"/>
      <c r="F3" s="114"/>
    </row>
    <row r="4" spans="1:6" ht="12.75">
      <c r="A4" s="5" t="s">
        <v>30</v>
      </c>
      <c r="B4" s="6"/>
      <c r="C4" s="114"/>
      <c r="D4" s="6"/>
      <c r="E4" s="115"/>
      <c r="F4" s="6"/>
    </row>
    <row r="5" spans="1:6" ht="12.75">
      <c r="A5" s="114"/>
      <c r="B5" s="6"/>
      <c r="C5" s="114"/>
      <c r="D5" s="114"/>
      <c r="E5" s="115"/>
      <c r="F5" s="114"/>
    </row>
    <row r="6" spans="1:6" ht="12.75">
      <c r="A6" s="114"/>
      <c r="B6" s="8"/>
      <c r="C6" s="23" t="s">
        <v>35</v>
      </c>
      <c r="D6" s="6" t="str">
        <f>personal!G5</f>
        <v>14-18 mai 2018</v>
      </c>
      <c r="E6" s="115"/>
      <c r="F6" s="114"/>
    </row>
    <row r="7" spans="1:6" ht="13.5" thickBot="1">
      <c r="A7" s="114"/>
      <c r="B7" s="114"/>
      <c r="C7" s="114"/>
      <c r="D7" s="114"/>
      <c r="E7" s="115"/>
      <c r="F7" s="114"/>
    </row>
    <row r="8" spans="1:6" ht="52.5">
      <c r="A8" s="51" t="s">
        <v>9</v>
      </c>
      <c r="B8" s="52" t="s">
        <v>10</v>
      </c>
      <c r="C8" s="53" t="s">
        <v>11</v>
      </c>
      <c r="D8" s="52" t="s">
        <v>31</v>
      </c>
      <c r="E8" s="53" t="s">
        <v>32</v>
      </c>
      <c r="F8" s="54" t="s">
        <v>33</v>
      </c>
    </row>
    <row r="9" spans="1:6" ht="12.75">
      <c r="A9" s="127">
        <v>1</v>
      </c>
      <c r="B9" s="120">
        <v>43234</v>
      </c>
      <c r="C9" s="121">
        <v>26572</v>
      </c>
      <c r="D9" s="122" t="s">
        <v>122</v>
      </c>
      <c r="E9" s="123" t="s">
        <v>123</v>
      </c>
      <c r="F9" s="128">
        <v>1000</v>
      </c>
    </row>
    <row r="10" spans="1:6" ht="12.75">
      <c r="A10" s="127">
        <v>2</v>
      </c>
      <c r="B10" s="120">
        <v>43236</v>
      </c>
      <c r="C10" s="121">
        <v>26595</v>
      </c>
      <c r="D10" s="122" t="s">
        <v>122</v>
      </c>
      <c r="E10" s="123" t="s">
        <v>124</v>
      </c>
      <c r="F10" s="128">
        <v>1000</v>
      </c>
    </row>
    <row r="11" spans="1:6" ht="12.75">
      <c r="A11" s="127">
        <v>3</v>
      </c>
      <c r="B11" s="120">
        <v>43236</v>
      </c>
      <c r="C11" s="121">
        <v>26596</v>
      </c>
      <c r="D11" s="122" t="s">
        <v>122</v>
      </c>
      <c r="E11" s="123" t="s">
        <v>125</v>
      </c>
      <c r="F11" s="128">
        <v>1000</v>
      </c>
    </row>
    <row r="12" spans="1:6" ht="12.75">
      <c r="A12" s="127">
        <v>4</v>
      </c>
      <c r="B12" s="120">
        <v>43236</v>
      </c>
      <c r="C12" s="121">
        <v>26597</v>
      </c>
      <c r="D12" s="122" t="s">
        <v>122</v>
      </c>
      <c r="E12" s="123" t="s">
        <v>126</v>
      </c>
      <c r="F12" s="128">
        <v>1200</v>
      </c>
    </row>
    <row r="13" spans="1:256" ht="12.75">
      <c r="A13" s="127">
        <v>5</v>
      </c>
      <c r="B13" s="120">
        <v>43237</v>
      </c>
      <c r="C13" s="121">
        <v>26618</v>
      </c>
      <c r="D13" s="122" t="s">
        <v>122</v>
      </c>
      <c r="E13" s="123" t="s">
        <v>127</v>
      </c>
      <c r="F13" s="128">
        <v>1500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6" ht="12.75">
      <c r="A14" s="127">
        <v>6</v>
      </c>
      <c r="B14" s="124" t="s">
        <v>79</v>
      </c>
      <c r="C14" s="125">
        <v>26465</v>
      </c>
      <c r="D14" s="125" t="s">
        <v>146</v>
      </c>
      <c r="E14" s="126" t="s">
        <v>233</v>
      </c>
      <c r="F14" s="129">
        <v>200</v>
      </c>
    </row>
    <row r="15" spans="1:6" ht="12.75">
      <c r="A15" s="127">
        <v>7</v>
      </c>
      <c r="B15" s="124" t="s">
        <v>79</v>
      </c>
      <c r="C15" s="125">
        <v>26462</v>
      </c>
      <c r="D15" s="125" t="s">
        <v>146</v>
      </c>
      <c r="E15" s="126" t="s">
        <v>147</v>
      </c>
      <c r="F15" s="130">
        <v>100</v>
      </c>
    </row>
    <row r="16" spans="1:6" ht="12.75">
      <c r="A16" s="127">
        <v>8</v>
      </c>
      <c r="B16" s="124" t="s">
        <v>79</v>
      </c>
      <c r="C16" s="125">
        <v>26515</v>
      </c>
      <c r="D16" s="125" t="s">
        <v>146</v>
      </c>
      <c r="E16" s="126" t="s">
        <v>148</v>
      </c>
      <c r="F16" s="130">
        <v>100</v>
      </c>
    </row>
    <row r="17" spans="1:6" ht="26.25">
      <c r="A17" s="127">
        <v>9</v>
      </c>
      <c r="B17" s="124" t="s">
        <v>79</v>
      </c>
      <c r="C17" s="125">
        <v>26461</v>
      </c>
      <c r="D17" s="125" t="s">
        <v>146</v>
      </c>
      <c r="E17" s="126" t="s">
        <v>149</v>
      </c>
      <c r="F17" s="130">
        <v>200</v>
      </c>
    </row>
    <row r="18" spans="1:6" ht="12.75">
      <c r="A18" s="127">
        <v>10</v>
      </c>
      <c r="B18" s="124" t="s">
        <v>79</v>
      </c>
      <c r="C18" s="125">
        <v>26463</v>
      </c>
      <c r="D18" s="125" t="s">
        <v>146</v>
      </c>
      <c r="E18" s="126" t="s">
        <v>150</v>
      </c>
      <c r="F18" s="130">
        <v>200</v>
      </c>
    </row>
    <row r="19" spans="1:6" ht="12.75">
      <c r="A19" s="127">
        <v>11</v>
      </c>
      <c r="B19" s="124" t="s">
        <v>79</v>
      </c>
      <c r="C19" s="125">
        <v>26466</v>
      </c>
      <c r="D19" s="125" t="s">
        <v>146</v>
      </c>
      <c r="E19" s="126" t="s">
        <v>234</v>
      </c>
      <c r="F19" s="130">
        <v>100</v>
      </c>
    </row>
    <row r="20" spans="1:6" ht="12.75">
      <c r="A20" s="127">
        <v>12</v>
      </c>
      <c r="B20" s="124" t="s">
        <v>79</v>
      </c>
      <c r="C20" s="125">
        <v>26512</v>
      </c>
      <c r="D20" s="125" t="s">
        <v>146</v>
      </c>
      <c r="E20" s="126" t="s">
        <v>151</v>
      </c>
      <c r="F20" s="130">
        <v>200</v>
      </c>
    </row>
    <row r="21" spans="1:6" ht="26.25">
      <c r="A21" s="127">
        <v>13</v>
      </c>
      <c r="B21" s="124" t="s">
        <v>79</v>
      </c>
      <c r="C21" s="125">
        <v>26485</v>
      </c>
      <c r="D21" s="125" t="s">
        <v>146</v>
      </c>
      <c r="E21" s="126" t="s">
        <v>152</v>
      </c>
      <c r="F21" s="130">
        <v>300</v>
      </c>
    </row>
    <row r="22" spans="1:6" ht="12.75">
      <c r="A22" s="127">
        <v>14</v>
      </c>
      <c r="B22" s="124" t="s">
        <v>79</v>
      </c>
      <c r="C22" s="125">
        <v>26516</v>
      </c>
      <c r="D22" s="125" t="s">
        <v>146</v>
      </c>
      <c r="E22" s="126" t="s">
        <v>153</v>
      </c>
      <c r="F22" s="130">
        <v>50</v>
      </c>
    </row>
    <row r="23" spans="1:6" ht="26.25">
      <c r="A23" s="127">
        <v>15</v>
      </c>
      <c r="B23" s="124" t="s">
        <v>79</v>
      </c>
      <c r="C23" s="125">
        <v>26525</v>
      </c>
      <c r="D23" s="125" t="s">
        <v>146</v>
      </c>
      <c r="E23" s="126" t="s">
        <v>154</v>
      </c>
      <c r="F23" s="130">
        <v>80</v>
      </c>
    </row>
    <row r="24" spans="1:6" ht="26.25">
      <c r="A24" s="127">
        <v>16</v>
      </c>
      <c r="B24" s="124" t="s">
        <v>79</v>
      </c>
      <c r="C24" s="125">
        <v>26524</v>
      </c>
      <c r="D24" s="125" t="s">
        <v>131</v>
      </c>
      <c r="E24" s="126" t="s">
        <v>155</v>
      </c>
      <c r="F24" s="130">
        <v>4554.32</v>
      </c>
    </row>
    <row r="25" spans="1:6" ht="26.25">
      <c r="A25" s="127">
        <v>17</v>
      </c>
      <c r="B25" s="124" t="s">
        <v>79</v>
      </c>
      <c r="C25" s="125">
        <v>26523</v>
      </c>
      <c r="D25" s="125" t="s">
        <v>131</v>
      </c>
      <c r="E25" s="126" t="s">
        <v>156</v>
      </c>
      <c r="F25" s="130">
        <v>2383</v>
      </c>
    </row>
    <row r="26" spans="1:6" ht="12.75">
      <c r="A26" s="127">
        <v>18</v>
      </c>
      <c r="B26" s="124" t="s">
        <v>79</v>
      </c>
      <c r="C26" s="125">
        <v>26519</v>
      </c>
      <c r="D26" s="125" t="s">
        <v>146</v>
      </c>
      <c r="E26" s="126" t="s">
        <v>157</v>
      </c>
      <c r="F26" s="130">
        <v>100</v>
      </c>
    </row>
    <row r="27" spans="1:6" ht="12.75">
      <c r="A27" s="127">
        <v>19</v>
      </c>
      <c r="B27" s="124" t="s">
        <v>79</v>
      </c>
      <c r="C27" s="125">
        <v>26520</v>
      </c>
      <c r="D27" s="125" t="s">
        <v>146</v>
      </c>
      <c r="E27" s="126" t="s">
        <v>158</v>
      </c>
      <c r="F27" s="130">
        <v>100</v>
      </c>
    </row>
    <row r="28" spans="1:6" ht="26.25">
      <c r="A28" s="127">
        <v>20</v>
      </c>
      <c r="B28" s="124" t="s">
        <v>79</v>
      </c>
      <c r="C28" s="125">
        <v>26517</v>
      </c>
      <c r="D28" s="125" t="s">
        <v>146</v>
      </c>
      <c r="E28" s="126" t="s">
        <v>159</v>
      </c>
      <c r="F28" s="130">
        <v>300</v>
      </c>
    </row>
    <row r="29" spans="1:6" ht="12.75">
      <c r="A29" s="127">
        <v>21</v>
      </c>
      <c r="B29" s="124" t="s">
        <v>79</v>
      </c>
      <c r="C29" s="125">
        <v>26514</v>
      </c>
      <c r="D29" s="125" t="s">
        <v>146</v>
      </c>
      <c r="E29" s="126" t="s">
        <v>160</v>
      </c>
      <c r="F29" s="130">
        <v>100</v>
      </c>
    </row>
    <row r="30" spans="1:6" ht="12.75">
      <c r="A30" s="127">
        <v>22</v>
      </c>
      <c r="B30" s="124" t="s">
        <v>79</v>
      </c>
      <c r="C30" s="125">
        <v>26513</v>
      </c>
      <c r="D30" s="125" t="s">
        <v>146</v>
      </c>
      <c r="E30" s="126" t="s">
        <v>161</v>
      </c>
      <c r="F30" s="130">
        <v>200</v>
      </c>
    </row>
    <row r="31" spans="1:6" ht="12.75">
      <c r="A31" s="127">
        <v>23</v>
      </c>
      <c r="B31" s="124" t="s">
        <v>79</v>
      </c>
      <c r="C31" s="125">
        <v>26455</v>
      </c>
      <c r="D31" s="125" t="s">
        <v>128</v>
      </c>
      <c r="E31" s="126" t="s">
        <v>162</v>
      </c>
      <c r="F31" s="130">
        <v>500</v>
      </c>
    </row>
    <row r="32" spans="1:6" ht="26.25">
      <c r="A32" s="127">
        <v>24</v>
      </c>
      <c r="B32" s="124" t="s">
        <v>79</v>
      </c>
      <c r="C32" s="125">
        <v>26453</v>
      </c>
      <c r="D32" s="125" t="s">
        <v>131</v>
      </c>
      <c r="E32" s="126" t="s">
        <v>163</v>
      </c>
      <c r="F32" s="130">
        <v>806.8</v>
      </c>
    </row>
    <row r="33" spans="1:6" ht="26.25">
      <c r="A33" s="127">
        <v>25</v>
      </c>
      <c r="B33" s="124" t="s">
        <v>79</v>
      </c>
      <c r="C33" s="125">
        <v>26452</v>
      </c>
      <c r="D33" s="125" t="s">
        <v>131</v>
      </c>
      <c r="E33" s="126" t="s">
        <v>164</v>
      </c>
      <c r="F33" s="130">
        <v>5510</v>
      </c>
    </row>
    <row r="34" spans="1:6" ht="12.75">
      <c r="A34" s="127">
        <v>26</v>
      </c>
      <c r="B34" s="124" t="s">
        <v>79</v>
      </c>
      <c r="C34" s="125">
        <v>26570</v>
      </c>
      <c r="D34" s="125" t="s">
        <v>146</v>
      </c>
      <c r="E34" s="126" t="s">
        <v>165</v>
      </c>
      <c r="F34" s="130">
        <v>26.3</v>
      </c>
    </row>
    <row r="35" spans="1:6" ht="12.75">
      <c r="A35" s="127">
        <v>27</v>
      </c>
      <c r="B35" s="124" t="s">
        <v>79</v>
      </c>
      <c r="C35" s="125">
        <v>26571</v>
      </c>
      <c r="D35" s="125" t="s">
        <v>146</v>
      </c>
      <c r="E35" s="126" t="s">
        <v>166</v>
      </c>
      <c r="F35" s="130">
        <v>20</v>
      </c>
    </row>
    <row r="36" spans="1:6" ht="26.25">
      <c r="A36" s="127">
        <v>28</v>
      </c>
      <c r="B36" s="124" t="s">
        <v>79</v>
      </c>
      <c r="C36" s="125">
        <v>26569</v>
      </c>
      <c r="D36" s="125" t="s">
        <v>146</v>
      </c>
      <c r="E36" s="126" t="s">
        <v>167</v>
      </c>
      <c r="F36" s="130">
        <v>100</v>
      </c>
    </row>
    <row r="37" spans="1:6" ht="26.25">
      <c r="A37" s="127">
        <v>29</v>
      </c>
      <c r="B37" s="124" t="s">
        <v>79</v>
      </c>
      <c r="C37" s="125">
        <v>26568</v>
      </c>
      <c r="D37" s="125" t="s">
        <v>146</v>
      </c>
      <c r="E37" s="126" t="s">
        <v>168</v>
      </c>
      <c r="F37" s="130">
        <v>120</v>
      </c>
    </row>
    <row r="38" spans="1:6" ht="12.75">
      <c r="A38" s="127">
        <v>30</v>
      </c>
      <c r="B38" s="124" t="s">
        <v>79</v>
      </c>
      <c r="C38" s="125">
        <v>26456</v>
      </c>
      <c r="D38" s="125" t="s">
        <v>128</v>
      </c>
      <c r="E38" s="126" t="s">
        <v>169</v>
      </c>
      <c r="F38" s="130">
        <v>1000</v>
      </c>
    </row>
    <row r="39" spans="1:6" ht="12.75">
      <c r="A39" s="127">
        <v>31</v>
      </c>
      <c r="B39" s="124" t="s">
        <v>79</v>
      </c>
      <c r="C39" s="125">
        <v>26567</v>
      </c>
      <c r="D39" s="125" t="s">
        <v>146</v>
      </c>
      <c r="E39" s="126" t="s">
        <v>170</v>
      </c>
      <c r="F39" s="130">
        <v>130</v>
      </c>
    </row>
    <row r="40" spans="1:6" ht="12.75">
      <c r="A40" s="127">
        <v>32</v>
      </c>
      <c r="B40" s="124" t="s">
        <v>79</v>
      </c>
      <c r="C40" s="125">
        <v>26576</v>
      </c>
      <c r="D40" s="125" t="s">
        <v>131</v>
      </c>
      <c r="E40" s="126" t="s">
        <v>171</v>
      </c>
      <c r="F40" s="130">
        <v>4250</v>
      </c>
    </row>
    <row r="41" spans="1:6" ht="12.75">
      <c r="A41" s="127">
        <v>33</v>
      </c>
      <c r="B41" s="124" t="s">
        <v>79</v>
      </c>
      <c r="C41" s="125">
        <v>26574</v>
      </c>
      <c r="D41" s="125" t="s">
        <v>128</v>
      </c>
      <c r="E41" s="126" t="s">
        <v>172</v>
      </c>
      <c r="F41" s="130">
        <v>595</v>
      </c>
    </row>
    <row r="42" spans="1:6" ht="26.25">
      <c r="A42" s="127">
        <v>34</v>
      </c>
      <c r="B42" s="124" t="s">
        <v>79</v>
      </c>
      <c r="C42" s="125">
        <v>26573</v>
      </c>
      <c r="D42" s="125" t="s">
        <v>131</v>
      </c>
      <c r="E42" s="126" t="s">
        <v>173</v>
      </c>
      <c r="F42" s="130">
        <v>1666</v>
      </c>
    </row>
    <row r="43" spans="1:6" ht="12.75">
      <c r="A43" s="127">
        <v>35</v>
      </c>
      <c r="B43" s="124" t="s">
        <v>79</v>
      </c>
      <c r="C43" s="125">
        <v>26543</v>
      </c>
      <c r="D43" s="125" t="s">
        <v>128</v>
      </c>
      <c r="E43" s="126" t="s">
        <v>174</v>
      </c>
      <c r="F43" s="130">
        <v>1000</v>
      </c>
    </row>
    <row r="44" spans="1:6" ht="12.75">
      <c r="A44" s="127">
        <v>36</v>
      </c>
      <c r="B44" s="124" t="s">
        <v>79</v>
      </c>
      <c r="C44" s="125">
        <v>26542</v>
      </c>
      <c r="D44" s="125" t="s">
        <v>128</v>
      </c>
      <c r="E44" s="126" t="s">
        <v>235</v>
      </c>
      <c r="F44" s="130">
        <v>1000</v>
      </c>
    </row>
    <row r="45" spans="1:6" ht="12.75">
      <c r="A45" s="127">
        <v>37</v>
      </c>
      <c r="B45" s="124" t="s">
        <v>79</v>
      </c>
      <c r="C45" s="125">
        <v>26522</v>
      </c>
      <c r="D45" s="125" t="s">
        <v>128</v>
      </c>
      <c r="E45" s="126" t="s">
        <v>175</v>
      </c>
      <c r="F45" s="130">
        <v>1400</v>
      </c>
    </row>
    <row r="46" spans="1:6" ht="12.75">
      <c r="A46" s="127">
        <v>38</v>
      </c>
      <c r="B46" s="124" t="s">
        <v>79</v>
      </c>
      <c r="C46" s="125">
        <v>26521</v>
      </c>
      <c r="D46" s="125" t="s">
        <v>128</v>
      </c>
      <c r="E46" s="126" t="s">
        <v>176</v>
      </c>
      <c r="F46" s="130">
        <v>1000</v>
      </c>
    </row>
    <row r="47" spans="1:6" ht="12.75">
      <c r="A47" s="127">
        <v>39</v>
      </c>
      <c r="B47" s="124" t="s">
        <v>79</v>
      </c>
      <c r="C47" s="125">
        <v>26475</v>
      </c>
      <c r="D47" s="125" t="s">
        <v>131</v>
      </c>
      <c r="E47" s="126" t="s">
        <v>177</v>
      </c>
      <c r="F47" s="130">
        <v>1000</v>
      </c>
    </row>
    <row r="48" spans="1:6" ht="12.75">
      <c r="A48" s="127">
        <v>40</v>
      </c>
      <c r="B48" s="124" t="s">
        <v>79</v>
      </c>
      <c r="C48" s="125">
        <v>26575</v>
      </c>
      <c r="D48" s="125" t="s">
        <v>131</v>
      </c>
      <c r="E48" s="126" t="s">
        <v>178</v>
      </c>
      <c r="F48" s="130">
        <v>7350</v>
      </c>
    </row>
    <row r="49" spans="1:6" ht="26.25">
      <c r="A49" s="127">
        <v>41</v>
      </c>
      <c r="B49" s="124" t="s">
        <v>79</v>
      </c>
      <c r="C49" s="125">
        <v>26566</v>
      </c>
      <c r="D49" s="125" t="s">
        <v>146</v>
      </c>
      <c r="E49" s="126" t="s">
        <v>179</v>
      </c>
      <c r="F49" s="130">
        <v>110</v>
      </c>
    </row>
    <row r="50" spans="1:6" ht="12.75">
      <c r="A50" s="127">
        <v>42</v>
      </c>
      <c r="B50" s="124" t="s">
        <v>79</v>
      </c>
      <c r="C50" s="125">
        <v>26565</v>
      </c>
      <c r="D50" s="125" t="s">
        <v>146</v>
      </c>
      <c r="E50" s="126" t="s">
        <v>180</v>
      </c>
      <c r="F50" s="130">
        <v>100</v>
      </c>
    </row>
    <row r="51" spans="1:6" ht="12.75">
      <c r="A51" s="127">
        <v>43</v>
      </c>
      <c r="B51" s="124" t="s">
        <v>79</v>
      </c>
      <c r="C51" s="125">
        <v>26545</v>
      </c>
      <c r="D51" s="125" t="s">
        <v>146</v>
      </c>
      <c r="E51" s="126" t="s">
        <v>181</v>
      </c>
      <c r="F51" s="130">
        <v>100</v>
      </c>
    </row>
    <row r="52" spans="1:6" ht="12.75">
      <c r="A52" s="127">
        <v>44</v>
      </c>
      <c r="B52" s="124" t="s">
        <v>79</v>
      </c>
      <c r="C52" s="125">
        <v>26544</v>
      </c>
      <c r="D52" s="125" t="s">
        <v>146</v>
      </c>
      <c r="E52" s="126" t="s">
        <v>182</v>
      </c>
      <c r="F52" s="130">
        <v>500</v>
      </c>
    </row>
    <row r="53" spans="1:6" ht="12.75">
      <c r="A53" s="127">
        <v>45</v>
      </c>
      <c r="B53" s="124" t="s">
        <v>79</v>
      </c>
      <c r="C53" s="125">
        <v>26541</v>
      </c>
      <c r="D53" s="125" t="s">
        <v>146</v>
      </c>
      <c r="E53" s="126" t="s">
        <v>183</v>
      </c>
      <c r="F53" s="130">
        <v>400</v>
      </c>
    </row>
    <row r="54" spans="1:6" ht="12.75">
      <c r="A54" s="127">
        <v>46</v>
      </c>
      <c r="B54" s="124" t="s">
        <v>79</v>
      </c>
      <c r="C54" s="125">
        <v>26527</v>
      </c>
      <c r="D54" s="125" t="s">
        <v>146</v>
      </c>
      <c r="E54" s="126" t="s">
        <v>184</v>
      </c>
      <c r="F54" s="130">
        <v>100</v>
      </c>
    </row>
    <row r="55" spans="1:6" ht="26.25">
      <c r="A55" s="127">
        <v>47</v>
      </c>
      <c r="B55" s="124" t="s">
        <v>79</v>
      </c>
      <c r="C55" s="125">
        <v>26526</v>
      </c>
      <c r="D55" s="125" t="s">
        <v>146</v>
      </c>
      <c r="E55" s="126" t="s">
        <v>185</v>
      </c>
      <c r="F55" s="130">
        <v>300</v>
      </c>
    </row>
    <row r="56" spans="1:6" ht="12.75">
      <c r="A56" s="127">
        <v>48</v>
      </c>
      <c r="B56" s="124" t="s">
        <v>79</v>
      </c>
      <c r="C56" s="125">
        <v>26518</v>
      </c>
      <c r="D56" s="125" t="s">
        <v>146</v>
      </c>
      <c r="E56" s="126" t="s">
        <v>236</v>
      </c>
      <c r="F56" s="130">
        <v>200</v>
      </c>
    </row>
    <row r="57" spans="1:6" ht="12.75">
      <c r="A57" s="127">
        <v>49</v>
      </c>
      <c r="B57" s="124" t="s">
        <v>79</v>
      </c>
      <c r="C57" s="125">
        <v>26489</v>
      </c>
      <c r="D57" s="125" t="s">
        <v>146</v>
      </c>
      <c r="E57" s="126" t="s">
        <v>186</v>
      </c>
      <c r="F57" s="130">
        <v>100</v>
      </c>
    </row>
    <row r="58" spans="1:6" ht="12.75">
      <c r="A58" s="127">
        <v>50</v>
      </c>
      <c r="B58" s="124" t="s">
        <v>79</v>
      </c>
      <c r="C58" s="125">
        <v>26467</v>
      </c>
      <c r="D58" s="125" t="s">
        <v>146</v>
      </c>
      <c r="E58" s="126" t="s">
        <v>237</v>
      </c>
      <c r="F58" s="130">
        <v>50</v>
      </c>
    </row>
    <row r="59" spans="1:6" ht="12.75">
      <c r="A59" s="127">
        <v>51</v>
      </c>
      <c r="B59" s="124" t="s">
        <v>88</v>
      </c>
      <c r="C59" s="125">
        <v>26581</v>
      </c>
      <c r="D59" s="125" t="s">
        <v>128</v>
      </c>
      <c r="E59" s="126" t="s">
        <v>187</v>
      </c>
      <c r="F59" s="130">
        <v>1751</v>
      </c>
    </row>
    <row r="60" spans="1:6" ht="12.75">
      <c r="A60" s="127">
        <v>52</v>
      </c>
      <c r="B60" s="124" t="s">
        <v>88</v>
      </c>
      <c r="C60" s="125">
        <v>26564</v>
      </c>
      <c r="D60" s="125" t="s">
        <v>146</v>
      </c>
      <c r="E60" s="126" t="s">
        <v>188</v>
      </c>
      <c r="F60" s="130">
        <v>20</v>
      </c>
    </row>
    <row r="61" spans="1:6" ht="12.75">
      <c r="A61" s="127">
        <v>53</v>
      </c>
      <c r="B61" s="124" t="s">
        <v>88</v>
      </c>
      <c r="C61" s="125">
        <v>26579</v>
      </c>
      <c r="D61" s="125" t="s">
        <v>146</v>
      </c>
      <c r="E61" s="126" t="s">
        <v>189</v>
      </c>
      <c r="F61" s="130">
        <v>100</v>
      </c>
    </row>
    <row r="62" spans="1:6" ht="26.25">
      <c r="A62" s="127">
        <v>54</v>
      </c>
      <c r="B62" s="124" t="s">
        <v>88</v>
      </c>
      <c r="C62" s="125">
        <v>26578</v>
      </c>
      <c r="D62" s="125" t="s">
        <v>146</v>
      </c>
      <c r="E62" s="126" t="s">
        <v>190</v>
      </c>
      <c r="F62" s="130">
        <v>400</v>
      </c>
    </row>
    <row r="63" spans="1:6" ht="26.25">
      <c r="A63" s="127">
        <v>55</v>
      </c>
      <c r="B63" s="124" t="s">
        <v>88</v>
      </c>
      <c r="C63" s="125">
        <v>26577</v>
      </c>
      <c r="D63" s="125" t="s">
        <v>131</v>
      </c>
      <c r="E63" s="126" t="s">
        <v>191</v>
      </c>
      <c r="F63" s="130">
        <v>5639.6</v>
      </c>
    </row>
    <row r="64" spans="1:6" ht="12.75">
      <c r="A64" s="127">
        <v>56</v>
      </c>
      <c r="B64" s="124" t="s">
        <v>88</v>
      </c>
      <c r="C64" s="125">
        <v>26580</v>
      </c>
      <c r="D64" s="125" t="s">
        <v>146</v>
      </c>
      <c r="E64" s="126" t="s">
        <v>192</v>
      </c>
      <c r="F64" s="130">
        <v>100</v>
      </c>
    </row>
    <row r="65" spans="1:6" ht="26.25">
      <c r="A65" s="127">
        <v>57</v>
      </c>
      <c r="B65" s="124" t="s">
        <v>88</v>
      </c>
      <c r="C65" s="125">
        <v>26582</v>
      </c>
      <c r="D65" s="125" t="s">
        <v>146</v>
      </c>
      <c r="E65" s="126" t="s">
        <v>193</v>
      </c>
      <c r="F65" s="130">
        <v>170</v>
      </c>
    </row>
    <row r="66" spans="1:6" ht="12.75">
      <c r="A66" s="127">
        <v>58</v>
      </c>
      <c r="B66" s="124" t="s">
        <v>91</v>
      </c>
      <c r="C66" s="125">
        <v>26602</v>
      </c>
      <c r="D66" s="125" t="s">
        <v>146</v>
      </c>
      <c r="E66" s="126" t="s">
        <v>194</v>
      </c>
      <c r="F66" s="130">
        <v>30</v>
      </c>
    </row>
    <row r="67" spans="1:6" ht="12.75">
      <c r="A67" s="127">
        <v>59</v>
      </c>
      <c r="B67" s="124" t="s">
        <v>91</v>
      </c>
      <c r="C67" s="125">
        <v>26592</v>
      </c>
      <c r="D67" s="125" t="s">
        <v>146</v>
      </c>
      <c r="E67" s="126" t="s">
        <v>195</v>
      </c>
      <c r="F67" s="130">
        <v>50</v>
      </c>
    </row>
    <row r="68" spans="1:6" ht="12.75">
      <c r="A68" s="127">
        <v>60</v>
      </c>
      <c r="B68" s="124" t="s">
        <v>91</v>
      </c>
      <c r="C68" s="125">
        <v>26598</v>
      </c>
      <c r="D68" s="125" t="s">
        <v>146</v>
      </c>
      <c r="E68" s="126" t="s">
        <v>196</v>
      </c>
      <c r="F68" s="130">
        <v>100</v>
      </c>
    </row>
    <row r="69" spans="1:6" ht="12.75">
      <c r="A69" s="127">
        <v>61</v>
      </c>
      <c r="B69" s="124" t="s">
        <v>91</v>
      </c>
      <c r="C69" s="125">
        <v>26603</v>
      </c>
      <c r="D69" s="125" t="s">
        <v>128</v>
      </c>
      <c r="E69" s="126" t="s">
        <v>197</v>
      </c>
      <c r="F69" s="130">
        <v>1793</v>
      </c>
    </row>
    <row r="70" spans="1:6" ht="12.75">
      <c r="A70" s="127">
        <v>62</v>
      </c>
      <c r="B70" s="124" t="s">
        <v>91</v>
      </c>
      <c r="C70" s="125">
        <v>26604</v>
      </c>
      <c r="D70" s="125" t="s">
        <v>128</v>
      </c>
      <c r="E70" s="126" t="s">
        <v>198</v>
      </c>
      <c r="F70" s="130">
        <v>2550</v>
      </c>
    </row>
    <row r="71" spans="1:6" ht="12.75">
      <c r="A71" s="127">
        <v>63</v>
      </c>
      <c r="B71" s="124" t="s">
        <v>91</v>
      </c>
      <c r="C71" s="125">
        <v>26594</v>
      </c>
      <c r="D71" s="125" t="s">
        <v>128</v>
      </c>
      <c r="E71" s="126" t="s">
        <v>199</v>
      </c>
      <c r="F71" s="130">
        <v>3000</v>
      </c>
    </row>
    <row r="72" spans="1:6" ht="12.75">
      <c r="A72" s="127">
        <v>64</v>
      </c>
      <c r="B72" s="124" t="s">
        <v>91</v>
      </c>
      <c r="C72" s="125">
        <v>26593</v>
      </c>
      <c r="D72" s="125" t="s">
        <v>128</v>
      </c>
      <c r="E72" s="126" t="s">
        <v>238</v>
      </c>
      <c r="F72" s="130">
        <v>1</v>
      </c>
    </row>
    <row r="73" spans="1:6" ht="12.75">
      <c r="A73" s="127">
        <v>65</v>
      </c>
      <c r="B73" s="124" t="s">
        <v>91</v>
      </c>
      <c r="C73" s="125">
        <v>26599</v>
      </c>
      <c r="D73" s="125" t="s">
        <v>146</v>
      </c>
      <c r="E73" s="126" t="s">
        <v>200</v>
      </c>
      <c r="F73" s="130">
        <v>150</v>
      </c>
    </row>
    <row r="74" spans="1:6" ht="12.75">
      <c r="A74" s="127">
        <v>66</v>
      </c>
      <c r="B74" s="124" t="s">
        <v>91</v>
      </c>
      <c r="C74" s="125">
        <v>26600</v>
      </c>
      <c r="D74" s="125" t="s">
        <v>146</v>
      </c>
      <c r="E74" s="126" t="s">
        <v>201</v>
      </c>
      <c r="F74" s="130">
        <v>30</v>
      </c>
    </row>
    <row r="75" spans="1:6" ht="12.75">
      <c r="A75" s="127">
        <v>67</v>
      </c>
      <c r="B75" s="124" t="s">
        <v>91</v>
      </c>
      <c r="C75" s="125">
        <v>26601</v>
      </c>
      <c r="D75" s="125" t="s">
        <v>146</v>
      </c>
      <c r="E75" s="126" t="s">
        <v>202</v>
      </c>
      <c r="F75" s="130">
        <v>100</v>
      </c>
    </row>
    <row r="76" spans="1:6" ht="12.75">
      <c r="A76" s="127">
        <v>68</v>
      </c>
      <c r="B76" s="124" t="s">
        <v>101</v>
      </c>
      <c r="C76" s="125">
        <v>26608</v>
      </c>
      <c r="D76" s="125" t="s">
        <v>128</v>
      </c>
      <c r="E76" s="126" t="s">
        <v>203</v>
      </c>
      <c r="F76" s="130">
        <v>799</v>
      </c>
    </row>
    <row r="77" spans="1:6" ht="12.75">
      <c r="A77" s="127">
        <v>69</v>
      </c>
      <c r="B77" s="124" t="s">
        <v>101</v>
      </c>
      <c r="C77" s="125">
        <v>26610</v>
      </c>
      <c r="D77" s="125" t="s">
        <v>131</v>
      </c>
      <c r="E77" s="126" t="s">
        <v>239</v>
      </c>
      <c r="F77" s="130">
        <v>1550</v>
      </c>
    </row>
    <row r="78" spans="1:6" ht="12.75">
      <c r="A78" s="127">
        <v>70</v>
      </c>
      <c r="B78" s="124" t="s">
        <v>101</v>
      </c>
      <c r="C78" s="125">
        <v>26611</v>
      </c>
      <c r="D78" s="125" t="s">
        <v>128</v>
      </c>
      <c r="E78" s="126" t="s">
        <v>204</v>
      </c>
      <c r="F78" s="130">
        <v>1200</v>
      </c>
    </row>
    <row r="79" spans="1:6" ht="12.75">
      <c r="A79" s="127">
        <v>71</v>
      </c>
      <c r="B79" s="124" t="s">
        <v>101</v>
      </c>
      <c r="C79" s="125">
        <v>26612</v>
      </c>
      <c r="D79" s="125" t="s">
        <v>131</v>
      </c>
      <c r="E79" s="126" t="s">
        <v>205</v>
      </c>
      <c r="F79" s="130">
        <v>1004.3</v>
      </c>
    </row>
    <row r="80" spans="1:6" ht="26.25">
      <c r="A80" s="127">
        <v>72</v>
      </c>
      <c r="B80" s="124" t="s">
        <v>101</v>
      </c>
      <c r="C80" s="125">
        <v>26613</v>
      </c>
      <c r="D80" s="125" t="s">
        <v>131</v>
      </c>
      <c r="E80" s="126" t="s">
        <v>206</v>
      </c>
      <c r="F80" s="130">
        <v>40.46</v>
      </c>
    </row>
    <row r="81" spans="1:6" ht="26.25">
      <c r="A81" s="127">
        <v>73</v>
      </c>
      <c r="B81" s="124" t="s">
        <v>101</v>
      </c>
      <c r="C81" s="125">
        <v>26614</v>
      </c>
      <c r="D81" s="125" t="s">
        <v>131</v>
      </c>
      <c r="E81" s="126" t="s">
        <v>207</v>
      </c>
      <c r="F81" s="130">
        <v>70</v>
      </c>
    </row>
    <row r="82" spans="1:6" ht="12.75">
      <c r="A82" s="127">
        <v>74</v>
      </c>
      <c r="B82" s="124" t="s">
        <v>101</v>
      </c>
      <c r="C82" s="125">
        <v>26607</v>
      </c>
      <c r="D82" s="125" t="s">
        <v>128</v>
      </c>
      <c r="E82" s="126" t="s">
        <v>208</v>
      </c>
      <c r="F82" s="130">
        <v>1800</v>
      </c>
    </row>
    <row r="83" spans="1:6" ht="12.75">
      <c r="A83" s="127">
        <v>75</v>
      </c>
      <c r="B83" s="124" t="s">
        <v>101</v>
      </c>
      <c r="C83" s="125">
        <v>26617</v>
      </c>
      <c r="D83" s="125" t="s">
        <v>128</v>
      </c>
      <c r="E83" s="126" t="s">
        <v>209</v>
      </c>
      <c r="F83" s="130">
        <v>800</v>
      </c>
    </row>
    <row r="84" spans="1:6" ht="12.75">
      <c r="A84" s="127">
        <v>76</v>
      </c>
      <c r="B84" s="124" t="s">
        <v>101</v>
      </c>
      <c r="C84" s="125">
        <v>26609</v>
      </c>
      <c r="D84" s="125" t="s">
        <v>128</v>
      </c>
      <c r="E84" s="126" t="s">
        <v>210</v>
      </c>
      <c r="F84" s="130">
        <v>500</v>
      </c>
    </row>
    <row r="85" spans="1:6" ht="12.75">
      <c r="A85" s="127">
        <v>77</v>
      </c>
      <c r="B85" s="124" t="s">
        <v>101</v>
      </c>
      <c r="C85" s="125">
        <v>26605</v>
      </c>
      <c r="D85" s="125" t="s">
        <v>128</v>
      </c>
      <c r="E85" s="126" t="s">
        <v>211</v>
      </c>
      <c r="F85" s="130">
        <v>1000</v>
      </c>
    </row>
    <row r="86" spans="1:6" ht="12.75">
      <c r="A86" s="127">
        <v>78</v>
      </c>
      <c r="B86" s="124" t="s">
        <v>101</v>
      </c>
      <c r="C86" s="125">
        <v>26616</v>
      </c>
      <c r="D86" s="125" t="s">
        <v>131</v>
      </c>
      <c r="E86" s="126" t="s">
        <v>212</v>
      </c>
      <c r="F86" s="130">
        <v>360</v>
      </c>
    </row>
    <row r="87" spans="1:6" ht="12.75">
      <c r="A87" s="127">
        <v>79</v>
      </c>
      <c r="B87" s="124" t="s">
        <v>101</v>
      </c>
      <c r="C87" s="125">
        <v>26615</v>
      </c>
      <c r="D87" s="125" t="s">
        <v>131</v>
      </c>
      <c r="E87" s="126" t="s">
        <v>240</v>
      </c>
      <c r="F87" s="130">
        <v>680</v>
      </c>
    </row>
    <row r="88" spans="1:6" ht="12.75">
      <c r="A88" s="127">
        <v>80</v>
      </c>
      <c r="B88" s="124" t="s">
        <v>109</v>
      </c>
      <c r="C88" s="125">
        <v>26631</v>
      </c>
      <c r="D88" s="125" t="s">
        <v>146</v>
      </c>
      <c r="E88" s="126" t="s">
        <v>213</v>
      </c>
      <c r="F88" s="130">
        <v>150</v>
      </c>
    </row>
    <row r="89" spans="1:6" ht="12.75">
      <c r="A89" s="127">
        <v>81</v>
      </c>
      <c r="B89" s="124" t="s">
        <v>109</v>
      </c>
      <c r="C89" s="125">
        <v>26632</v>
      </c>
      <c r="D89" s="125" t="s">
        <v>146</v>
      </c>
      <c r="E89" s="126" t="s">
        <v>214</v>
      </c>
      <c r="F89" s="130">
        <v>200</v>
      </c>
    </row>
    <row r="90" spans="1:6" ht="12.75">
      <c r="A90" s="127">
        <v>82</v>
      </c>
      <c r="B90" s="124" t="s">
        <v>109</v>
      </c>
      <c r="C90" s="125">
        <v>26629</v>
      </c>
      <c r="D90" s="125" t="s">
        <v>146</v>
      </c>
      <c r="E90" s="126" t="s">
        <v>215</v>
      </c>
      <c r="F90" s="130">
        <v>100</v>
      </c>
    </row>
    <row r="91" spans="1:6" ht="12.75">
      <c r="A91" s="127">
        <v>83</v>
      </c>
      <c r="B91" s="124" t="s">
        <v>109</v>
      </c>
      <c r="C91" s="125">
        <v>26642</v>
      </c>
      <c r="D91" s="125" t="s">
        <v>146</v>
      </c>
      <c r="E91" s="126" t="s">
        <v>216</v>
      </c>
      <c r="F91" s="130">
        <v>50</v>
      </c>
    </row>
    <row r="92" spans="1:6" ht="12.75">
      <c r="A92" s="127">
        <v>84</v>
      </c>
      <c r="B92" s="124" t="s">
        <v>109</v>
      </c>
      <c r="C92" s="125">
        <v>26633</v>
      </c>
      <c r="D92" s="125" t="s">
        <v>146</v>
      </c>
      <c r="E92" s="126" t="s">
        <v>217</v>
      </c>
      <c r="F92" s="130">
        <v>100</v>
      </c>
    </row>
    <row r="93" spans="1:6" ht="12.75">
      <c r="A93" s="127">
        <v>85</v>
      </c>
      <c r="B93" s="124" t="s">
        <v>109</v>
      </c>
      <c r="C93" s="125">
        <v>26630</v>
      </c>
      <c r="D93" s="125" t="s">
        <v>146</v>
      </c>
      <c r="E93" s="126" t="s">
        <v>218</v>
      </c>
      <c r="F93" s="130">
        <v>50</v>
      </c>
    </row>
    <row r="94" spans="1:6" ht="12.75">
      <c r="A94" s="127">
        <v>86</v>
      </c>
      <c r="B94" s="124" t="s">
        <v>109</v>
      </c>
      <c r="C94" s="125">
        <v>26643</v>
      </c>
      <c r="D94" s="125" t="s">
        <v>146</v>
      </c>
      <c r="E94" s="126" t="s">
        <v>219</v>
      </c>
      <c r="F94" s="130">
        <v>200</v>
      </c>
    </row>
    <row r="95" spans="1:6" ht="12.75">
      <c r="A95" s="127">
        <v>87</v>
      </c>
      <c r="B95" s="124" t="s">
        <v>109</v>
      </c>
      <c r="C95" s="125">
        <v>26627</v>
      </c>
      <c r="D95" s="125" t="s">
        <v>146</v>
      </c>
      <c r="E95" s="126" t="s">
        <v>220</v>
      </c>
      <c r="F95" s="130">
        <v>300</v>
      </c>
    </row>
    <row r="96" spans="1:6" ht="12.75">
      <c r="A96" s="127">
        <v>88</v>
      </c>
      <c r="B96" s="124" t="s">
        <v>109</v>
      </c>
      <c r="C96" s="125">
        <v>26639</v>
      </c>
      <c r="D96" s="125" t="s">
        <v>128</v>
      </c>
      <c r="E96" s="126" t="s">
        <v>221</v>
      </c>
      <c r="F96" s="130">
        <v>2000</v>
      </c>
    </row>
    <row r="97" spans="1:6" ht="12.75">
      <c r="A97" s="127">
        <v>89</v>
      </c>
      <c r="B97" s="124" t="s">
        <v>109</v>
      </c>
      <c r="C97" s="125">
        <v>26635</v>
      </c>
      <c r="D97" s="125" t="s">
        <v>146</v>
      </c>
      <c r="E97" s="126" t="s">
        <v>222</v>
      </c>
      <c r="F97" s="130">
        <v>200</v>
      </c>
    </row>
    <row r="98" spans="1:6" ht="12.75">
      <c r="A98" s="127">
        <v>90</v>
      </c>
      <c r="B98" s="124" t="s">
        <v>109</v>
      </c>
      <c r="C98" s="125">
        <v>26634</v>
      </c>
      <c r="D98" s="125" t="s">
        <v>146</v>
      </c>
      <c r="E98" s="126" t="s">
        <v>223</v>
      </c>
      <c r="F98" s="130">
        <v>100</v>
      </c>
    </row>
    <row r="99" spans="1:6" ht="26.25">
      <c r="A99" s="127">
        <v>91</v>
      </c>
      <c r="B99" s="124" t="s">
        <v>109</v>
      </c>
      <c r="C99" s="125">
        <v>26644</v>
      </c>
      <c r="D99" s="125" t="s">
        <v>146</v>
      </c>
      <c r="E99" s="126" t="s">
        <v>224</v>
      </c>
      <c r="F99" s="130">
        <v>200</v>
      </c>
    </row>
    <row r="100" spans="1:6" ht="12.75">
      <c r="A100" s="127">
        <v>92</v>
      </c>
      <c r="B100" s="124" t="s">
        <v>109</v>
      </c>
      <c r="C100" s="125">
        <v>26638</v>
      </c>
      <c r="D100" s="125" t="s">
        <v>146</v>
      </c>
      <c r="E100" s="126" t="s">
        <v>225</v>
      </c>
      <c r="F100" s="130">
        <v>100</v>
      </c>
    </row>
    <row r="101" spans="1:6" ht="12.75">
      <c r="A101" s="127">
        <v>93</v>
      </c>
      <c r="B101" s="124" t="s">
        <v>109</v>
      </c>
      <c r="C101" s="125">
        <v>26637</v>
      </c>
      <c r="D101" s="125" t="s">
        <v>146</v>
      </c>
      <c r="E101" s="126" t="s">
        <v>226</v>
      </c>
      <c r="F101" s="130">
        <v>200</v>
      </c>
    </row>
    <row r="102" spans="1:6" ht="26.25">
      <c r="A102" s="127">
        <v>94</v>
      </c>
      <c r="B102" s="124" t="s">
        <v>109</v>
      </c>
      <c r="C102" s="125">
        <v>26636</v>
      </c>
      <c r="D102" s="125" t="s">
        <v>146</v>
      </c>
      <c r="E102" s="126" t="s">
        <v>241</v>
      </c>
      <c r="F102" s="130">
        <v>300</v>
      </c>
    </row>
    <row r="103" spans="1:6" ht="26.25">
      <c r="A103" s="127">
        <v>95</v>
      </c>
      <c r="B103" s="124" t="s">
        <v>109</v>
      </c>
      <c r="C103" s="125">
        <v>26647</v>
      </c>
      <c r="D103" s="125" t="s">
        <v>128</v>
      </c>
      <c r="E103" s="126" t="s">
        <v>227</v>
      </c>
      <c r="F103" s="130">
        <v>1863.5</v>
      </c>
    </row>
    <row r="104" spans="1:6" ht="12.75">
      <c r="A104" s="127">
        <v>96</v>
      </c>
      <c r="B104" s="124" t="s">
        <v>109</v>
      </c>
      <c r="C104" s="125">
        <v>26628</v>
      </c>
      <c r="D104" s="125" t="s">
        <v>146</v>
      </c>
      <c r="E104" s="126" t="s">
        <v>228</v>
      </c>
      <c r="F104" s="130">
        <v>50</v>
      </c>
    </row>
    <row r="105" spans="1:6" ht="12.75">
      <c r="A105" s="127">
        <v>97</v>
      </c>
      <c r="B105" s="124" t="s">
        <v>109</v>
      </c>
      <c r="C105" s="125">
        <v>26645</v>
      </c>
      <c r="D105" s="125" t="s">
        <v>146</v>
      </c>
      <c r="E105" s="126" t="s">
        <v>229</v>
      </c>
      <c r="F105" s="130">
        <v>50</v>
      </c>
    </row>
    <row r="106" spans="1:6" ht="12.75">
      <c r="A106" s="127">
        <v>98</v>
      </c>
      <c r="B106" s="124" t="s">
        <v>109</v>
      </c>
      <c r="C106" s="125">
        <v>26646</v>
      </c>
      <c r="D106" s="125" t="s">
        <v>146</v>
      </c>
      <c r="E106" s="126" t="s">
        <v>230</v>
      </c>
      <c r="F106" s="130">
        <v>100</v>
      </c>
    </row>
    <row r="107" spans="1:6" ht="12.75">
      <c r="A107" s="127">
        <v>99</v>
      </c>
      <c r="B107" s="124" t="s">
        <v>109</v>
      </c>
      <c r="C107" s="125">
        <v>26641</v>
      </c>
      <c r="D107" s="125" t="s">
        <v>128</v>
      </c>
      <c r="E107" s="126" t="s">
        <v>231</v>
      </c>
      <c r="F107" s="130">
        <v>11750</v>
      </c>
    </row>
    <row r="108" spans="1:6" ht="12.75">
      <c r="A108" s="127">
        <v>100</v>
      </c>
      <c r="B108" s="124" t="s">
        <v>109</v>
      </c>
      <c r="C108" s="125">
        <v>26640</v>
      </c>
      <c r="D108" s="125" t="s">
        <v>128</v>
      </c>
      <c r="E108" s="126" t="s">
        <v>232</v>
      </c>
      <c r="F108" s="130">
        <v>800</v>
      </c>
    </row>
    <row r="109" spans="1:6" s="5" customFormat="1" ht="13.5" thickBot="1">
      <c r="A109" s="135"/>
      <c r="B109" s="136" t="s">
        <v>7</v>
      </c>
      <c r="C109" s="136"/>
      <c r="D109" s="136"/>
      <c r="E109" s="137"/>
      <c r="F109" s="138">
        <f>SUM(F9:F108)</f>
        <v>89053.28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">
      <selection activeCell="H9" sqref="H9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28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29</v>
      </c>
      <c r="B3" s="6"/>
      <c r="C3" s="4"/>
      <c r="D3" s="6"/>
      <c r="E3" s="7"/>
      <c r="F3" s="4"/>
    </row>
    <row r="4" spans="1:6" ht="12.75">
      <c r="A4" s="10" t="s">
        <v>34</v>
      </c>
      <c r="B4" s="6"/>
      <c r="C4" s="4"/>
      <c r="D4" s="6"/>
      <c r="E4" s="4"/>
      <c r="F4" s="6"/>
    </row>
    <row r="5" spans="1:6" ht="12.75">
      <c r="A5" s="4"/>
      <c r="B5" s="6"/>
      <c r="C5" s="4"/>
      <c r="D5" s="4"/>
      <c r="E5" s="4"/>
      <c r="F5" s="4"/>
    </row>
    <row r="6" spans="1:6" ht="12.75">
      <c r="A6" s="4"/>
      <c r="B6" s="8"/>
      <c r="C6" s="23" t="s">
        <v>35</v>
      </c>
      <c r="D6" s="6" t="str">
        <f>personal!G5</f>
        <v>14-18 mai 2018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2.5">
      <c r="A8" s="51" t="s">
        <v>9</v>
      </c>
      <c r="B8" s="52" t="s">
        <v>10</v>
      </c>
      <c r="C8" s="53" t="s">
        <v>11</v>
      </c>
      <c r="D8" s="52" t="s">
        <v>31</v>
      </c>
      <c r="E8" s="52" t="s">
        <v>32</v>
      </c>
      <c r="F8" s="58" t="s">
        <v>33</v>
      </c>
    </row>
    <row r="9" spans="1:6" ht="13.5">
      <c r="A9" s="59">
        <v>1</v>
      </c>
      <c r="B9" s="56">
        <v>43234</v>
      </c>
      <c r="C9" s="55">
        <v>10425</v>
      </c>
      <c r="D9" s="55" t="s">
        <v>128</v>
      </c>
      <c r="E9" s="57" t="s">
        <v>129</v>
      </c>
      <c r="F9" s="60">
        <v>104523.61</v>
      </c>
    </row>
    <row r="10" spans="1:6" ht="13.5">
      <c r="A10" s="59">
        <v>2</v>
      </c>
      <c r="B10" s="56">
        <v>43235</v>
      </c>
      <c r="C10" s="55">
        <v>26583</v>
      </c>
      <c r="D10" s="55" t="s">
        <v>128</v>
      </c>
      <c r="E10" s="57" t="s">
        <v>130</v>
      </c>
      <c r="F10" s="60">
        <v>13886.7</v>
      </c>
    </row>
    <row r="11" spans="1:6" ht="13.5">
      <c r="A11" s="59">
        <v>3</v>
      </c>
      <c r="B11" s="56">
        <v>43235</v>
      </c>
      <c r="C11" s="55">
        <v>26591</v>
      </c>
      <c r="D11" s="55" t="s">
        <v>128</v>
      </c>
      <c r="E11" s="57" t="s">
        <v>130</v>
      </c>
      <c r="F11" s="60">
        <v>13886.7</v>
      </c>
    </row>
    <row r="12" spans="1:6" ht="13.5">
      <c r="A12" s="59">
        <v>4</v>
      </c>
      <c r="B12" s="56">
        <v>43235</v>
      </c>
      <c r="C12" s="55">
        <v>26585</v>
      </c>
      <c r="D12" s="55" t="s">
        <v>128</v>
      </c>
      <c r="E12" s="57" t="s">
        <v>130</v>
      </c>
      <c r="F12" s="60">
        <v>13886.7</v>
      </c>
    </row>
    <row r="13" spans="1:256" ht="13.5">
      <c r="A13" s="59">
        <v>5</v>
      </c>
      <c r="B13" s="56">
        <v>43235</v>
      </c>
      <c r="C13" s="55">
        <v>26584</v>
      </c>
      <c r="D13" s="55" t="s">
        <v>128</v>
      </c>
      <c r="E13" s="57" t="s">
        <v>130</v>
      </c>
      <c r="F13" s="60">
        <v>13886.7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9">
        <v>6</v>
      </c>
      <c r="B14" s="56">
        <v>43235</v>
      </c>
      <c r="C14" s="55">
        <v>26586</v>
      </c>
      <c r="D14" s="55" t="s">
        <v>131</v>
      </c>
      <c r="E14" s="57" t="s">
        <v>130</v>
      </c>
      <c r="F14" s="60">
        <v>23144.5</v>
      </c>
    </row>
    <row r="15" spans="1:6" ht="13.5">
      <c r="A15" s="59">
        <v>7</v>
      </c>
      <c r="B15" s="56">
        <v>43235</v>
      </c>
      <c r="C15" s="55">
        <v>26587</v>
      </c>
      <c r="D15" s="55" t="s">
        <v>128</v>
      </c>
      <c r="E15" s="57" t="s">
        <v>130</v>
      </c>
      <c r="F15" s="60">
        <v>23144.5</v>
      </c>
    </row>
    <row r="16" spans="1:6" ht="13.5">
      <c r="A16" s="59">
        <v>8</v>
      </c>
      <c r="B16" s="56">
        <v>43235</v>
      </c>
      <c r="C16" s="55">
        <v>26589</v>
      </c>
      <c r="D16" s="55" t="s">
        <v>128</v>
      </c>
      <c r="E16" s="57" t="s">
        <v>130</v>
      </c>
      <c r="F16" s="60">
        <v>4628.9</v>
      </c>
    </row>
    <row r="17" spans="1:6" ht="13.5">
      <c r="A17" s="59">
        <v>9</v>
      </c>
      <c r="B17" s="56">
        <v>43235</v>
      </c>
      <c r="C17" s="55">
        <v>26590</v>
      </c>
      <c r="D17" s="55" t="s">
        <v>128</v>
      </c>
      <c r="E17" s="57" t="s">
        <v>130</v>
      </c>
      <c r="F17" s="60">
        <v>13886.7</v>
      </c>
    </row>
    <row r="18" spans="1:6" ht="13.5">
      <c r="A18" s="59">
        <v>10</v>
      </c>
      <c r="B18" s="56">
        <v>43235</v>
      </c>
      <c r="C18" s="55">
        <v>26588</v>
      </c>
      <c r="D18" s="55" t="s">
        <v>128</v>
      </c>
      <c r="E18" s="57" t="s">
        <v>130</v>
      </c>
      <c r="F18" s="60">
        <v>13886.7</v>
      </c>
    </row>
    <row r="19" spans="1:6" ht="13.5">
      <c r="A19" s="59">
        <v>11</v>
      </c>
      <c r="B19" s="56">
        <v>43237</v>
      </c>
      <c r="C19" s="55">
        <v>26606</v>
      </c>
      <c r="D19" s="55" t="s">
        <v>128</v>
      </c>
      <c r="E19" s="57" t="s">
        <v>132</v>
      </c>
      <c r="F19" s="60">
        <v>64501.53</v>
      </c>
    </row>
    <row r="20" spans="1:6" ht="13.5">
      <c r="A20" s="59">
        <v>12</v>
      </c>
      <c r="B20" s="56">
        <v>43237</v>
      </c>
      <c r="C20" s="55">
        <v>26622</v>
      </c>
      <c r="D20" s="55" t="s">
        <v>128</v>
      </c>
      <c r="E20" s="57" t="s">
        <v>130</v>
      </c>
      <c r="F20" s="60">
        <v>4633.8</v>
      </c>
    </row>
    <row r="21" spans="1:6" ht="13.5">
      <c r="A21" s="59">
        <v>13</v>
      </c>
      <c r="B21" s="56">
        <v>43237</v>
      </c>
      <c r="C21" s="55">
        <v>26621</v>
      </c>
      <c r="D21" s="55" t="s">
        <v>128</v>
      </c>
      <c r="E21" s="57" t="s">
        <v>130</v>
      </c>
      <c r="F21" s="60">
        <v>23169</v>
      </c>
    </row>
    <row r="22" spans="1:6" ht="13.5">
      <c r="A22" s="59">
        <v>14</v>
      </c>
      <c r="B22" s="56">
        <v>43237</v>
      </c>
      <c r="C22" s="55">
        <v>26619</v>
      </c>
      <c r="D22" s="55" t="s">
        <v>131</v>
      </c>
      <c r="E22" s="57" t="s">
        <v>130</v>
      </c>
      <c r="F22" s="60">
        <v>13901.4</v>
      </c>
    </row>
    <row r="23" spans="1:6" ht="13.5">
      <c r="A23" s="59">
        <v>15</v>
      </c>
      <c r="B23" s="56">
        <v>43237</v>
      </c>
      <c r="C23" s="55">
        <v>26624</v>
      </c>
      <c r="D23" s="55" t="s">
        <v>128</v>
      </c>
      <c r="E23" s="57" t="s">
        <v>130</v>
      </c>
      <c r="F23" s="60">
        <v>13901.4</v>
      </c>
    </row>
    <row r="24" spans="1:6" ht="13.5">
      <c r="A24" s="59">
        <v>16</v>
      </c>
      <c r="B24" s="56">
        <v>43237</v>
      </c>
      <c r="C24" s="55">
        <v>26625</v>
      </c>
      <c r="D24" s="55" t="s">
        <v>128</v>
      </c>
      <c r="E24" s="57" t="s">
        <v>130</v>
      </c>
      <c r="F24" s="60">
        <v>13901.4</v>
      </c>
    </row>
    <row r="25" spans="1:6" ht="13.5">
      <c r="A25" s="59">
        <v>17</v>
      </c>
      <c r="B25" s="56">
        <v>43237</v>
      </c>
      <c r="C25" s="55">
        <v>26623</v>
      </c>
      <c r="D25" s="55" t="s">
        <v>128</v>
      </c>
      <c r="E25" s="57" t="s">
        <v>130</v>
      </c>
      <c r="F25" s="60">
        <v>13901.4</v>
      </c>
    </row>
    <row r="26" spans="1:6" ht="13.5">
      <c r="A26" s="59">
        <v>18</v>
      </c>
      <c r="B26" s="56">
        <v>43237</v>
      </c>
      <c r="C26" s="55">
        <v>26626</v>
      </c>
      <c r="D26" s="55" t="s">
        <v>128</v>
      </c>
      <c r="E26" s="57" t="s">
        <v>130</v>
      </c>
      <c r="F26" s="60">
        <v>41704.2</v>
      </c>
    </row>
    <row r="27" spans="1:6" ht="13.5">
      <c r="A27" s="59">
        <v>19</v>
      </c>
      <c r="B27" s="56">
        <v>43237</v>
      </c>
      <c r="C27" s="55">
        <v>26620</v>
      </c>
      <c r="D27" s="55" t="s">
        <v>128</v>
      </c>
      <c r="E27" s="57" t="s">
        <v>130</v>
      </c>
      <c r="F27" s="60">
        <v>13901.4</v>
      </c>
    </row>
    <row r="28" spans="1:6" ht="14.25" thickBot="1">
      <c r="A28" s="107" t="s">
        <v>7</v>
      </c>
      <c r="B28" s="108"/>
      <c r="C28" s="108"/>
      <c r="D28" s="108"/>
      <c r="E28" s="109"/>
      <c r="F28" s="110">
        <f>SUM(F9:F27)</f>
        <v>442277.24000000017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2018-05-22T12:06:54Z</cp:lastPrinted>
  <dcterms:created xsi:type="dcterms:W3CDTF">2016-01-19T13:06:09Z</dcterms:created>
  <dcterms:modified xsi:type="dcterms:W3CDTF">2018-05-22T12:08:00Z</dcterms:modified>
  <cp:category/>
  <cp:version/>
  <cp:contentType/>
  <cp:contentStatus/>
</cp:coreProperties>
</file>