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<sst xmlns="http://schemas.openxmlformats.org/spreadsheetml/2006/main" count="469" uniqueCount="175">
  <si>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</si>
  <si>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</si>
  <si>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</si>
  <si>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</si>
  <si>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</si>
  <si>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</si>
  <si>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</si>
  <si>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</si>
  <si>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</si>
  <si>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</si>
  <si>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</si>
  <si>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</si>
  <si>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</si>
  <si>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</si>
  <si>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</si>
  <si>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</si>
  <si>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</si>
  <si>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</si>
  <si>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</si>
  <si>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</si>
  <si>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</si>
  <si>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</si>
  <si>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</si>
  <si>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</si>
  <si>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</si>
  <si>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</si>
  <si>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</si>
  <si>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</si>
  <si>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</si>
  <si>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</si>
  <si>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</si>
  <si>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</si>
  <si>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</si>
  <si>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</si>
  <si>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17.01.2022</t>
  </si>
  <si>
    <t>BIROU EXPERTIZE</t>
  </si>
  <si>
    <t>onorariu expert dosar 6337/306/2019</t>
  </si>
  <si>
    <t>onorariu expert dosar 11737/281/2021</t>
  </si>
  <si>
    <t>onorariu expert dosar 8195/211/2020</t>
  </si>
  <si>
    <t>onorariu expert dosar 740/288/2020</t>
  </si>
  <si>
    <t>20.01.2022</t>
  </si>
  <si>
    <t>onorariu expert dosar 1963/256/2021</t>
  </si>
  <si>
    <t>onorariu expert dosar 16531/271/2020</t>
  </si>
  <si>
    <t>onorariu expert dosar 11584/94/2019</t>
  </si>
  <si>
    <t>PERSOANA FIZICA</t>
  </si>
  <si>
    <t>despagubire CEDO</t>
  </si>
  <si>
    <t>daune interese dosar 6129/105/2009</t>
  </si>
  <si>
    <t>daune materiale dosar 7867/299/2019            DE 613/2020</t>
  </si>
  <si>
    <t>PERSOANA JURIDICA</t>
  </si>
  <si>
    <t>poprire DE 521/2021</t>
  </si>
  <si>
    <t>MF</t>
  </si>
  <si>
    <t>consemnari CEC LOT 101 LG.165/2013</t>
  </si>
  <si>
    <t>consemnari CEC LOT 64 LG.164/2014</t>
  </si>
  <si>
    <t>OP 741</t>
  </si>
  <si>
    <t>AVANS DEPLASARE BRASOV/COVASNA 17.01 - 21.01.2022 SI HARGHITA/BISTRITA NASAUD 25.01 - 28.01.2022 - PROIECT  SIPOCA 449 - 58.02.01</t>
  </si>
  <si>
    <t>OP 742</t>
  </si>
  <si>
    <t>AVANS DEPLASARE BRASOV/COVASNA 17.01 - 21.01.2022 SI HARGHITA/BISTRITA NASAUD 25.01 - 28.01.2022 - PROIECT  SIPOCA 449 - 58.02.02</t>
  </si>
  <si>
    <t>OP 743</t>
  </si>
  <si>
    <t>OP 744</t>
  </si>
  <si>
    <t>OP 745</t>
  </si>
  <si>
    <t>OP 746</t>
  </si>
  <si>
    <t>OP 875</t>
  </si>
  <si>
    <t>PENEALITATE ACHIZITIE SERVICII DE CONSULTANTA - SIPOCA 737 - 58.02.01</t>
  </si>
  <si>
    <t>BUGET DE STAT</t>
  </si>
  <si>
    <t>OP 874</t>
  </si>
  <si>
    <t>ACHIZITIE SERVICII DE CONSULTANTA - SIPOCA 737 - 58.02.01</t>
  </si>
  <si>
    <t>IOT SOLUTIONS CONSULTING</t>
  </si>
  <si>
    <t>OP 873</t>
  </si>
  <si>
    <t>ACHIZITIE SERVICII DE CONSULTANTA - SIPOCA 737 - 58.02.02</t>
  </si>
  <si>
    <t>MFP</t>
  </si>
  <si>
    <t>ALIM CONT -plata chelt juridica</t>
  </si>
  <si>
    <t>cheltuieli judecata CEDO</t>
  </si>
  <si>
    <t>cheltuieli fotocopiere</t>
  </si>
  <si>
    <t xml:space="preserve">onorariu curator </t>
  </si>
  <si>
    <t>cheltuieli judecata</t>
  </si>
  <si>
    <t>cheltuieli judiciare</t>
  </si>
  <si>
    <t>ALIM CONT -plata chelt reprezent. juridica</t>
  </si>
  <si>
    <t>cheltuieli judecata si executare</t>
  </si>
  <si>
    <t>TVA pt chelt reprezent. juridica</t>
  </si>
  <si>
    <t xml:space="preserve">cheltuieli judecata </t>
  </si>
  <si>
    <t>Subtotal 10.01.01</t>
  </si>
  <si>
    <t>10.01.01</t>
  </si>
  <si>
    <t>ianuarie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</si>
  <si>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</si>
  <si>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</si>
  <si>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</si>
  <si>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</si>
  <si>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</si>
  <si>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</si>
  <si>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</si>
  <si>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</si>
  <si>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</si>
  <si>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</si>
  <si>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</si>
  <si>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</si>
  <si>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</si>
  <si>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</si>
  <si>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</si>
  <si>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</si>
  <si>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</si>
  <si>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</si>
  <si>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</si>
  <si>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</si>
  <si>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</si>
  <si>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</si>
  <si>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</si>
  <si>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</si>
  <si>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</si>
  <si>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</si>
  <si>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</si>
  <si>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</si>
  <si>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17-21 ianuarie 2022</t>
  </si>
  <si>
    <t>17,01,2022</t>
  </si>
  <si>
    <t>eta2u</t>
  </si>
  <si>
    <t>servicii</t>
  </si>
  <si>
    <t>18,01,2022</t>
  </si>
  <si>
    <t>business information system</t>
  </si>
  <si>
    <t>mentenanta</t>
  </si>
  <si>
    <t>comaltronic</t>
  </si>
  <si>
    <t>premium anvelope service roti</t>
  </si>
  <si>
    <t>servicii auto</t>
  </si>
  <si>
    <t>pf</t>
  </si>
  <si>
    <t>ch deplasare</t>
  </si>
  <si>
    <t>rapps</t>
  </si>
  <si>
    <t>chirie utilitati</t>
  </si>
  <si>
    <t>19,01,2022</t>
  </si>
  <si>
    <t>dgrp brasov</t>
  </si>
  <si>
    <t>energie electrica</t>
  </si>
  <si>
    <t>engie romania</t>
  </si>
  <si>
    <t>gaze</t>
  </si>
  <si>
    <t>salubrizare</t>
  </si>
  <si>
    <t>salubritate</t>
  </si>
  <si>
    <t>mmap</t>
  </si>
  <si>
    <t>apa rece</t>
  </si>
  <si>
    <t>rosal</t>
  </si>
  <si>
    <t>posta romana</t>
  </si>
  <si>
    <t>servicii postale</t>
  </si>
  <si>
    <t>telekom moblile</t>
  </si>
  <si>
    <t>serv telefonie mobila</t>
  </si>
  <si>
    <t>dgrfp brasov</t>
  </si>
  <si>
    <t>serv telecomunicatii</t>
  </si>
  <si>
    <t>telekom romanaia</t>
  </si>
  <si>
    <t>servicii telefonie fixa</t>
  </si>
  <si>
    <t>mf</t>
  </si>
  <si>
    <t>tva fti</t>
  </si>
  <si>
    <t>alimentare fti</t>
  </si>
  <si>
    <t>penta doc pak</t>
  </si>
  <si>
    <t>servicii legatorie</t>
  </si>
  <si>
    <t>omnitech</t>
  </si>
  <si>
    <t>dgrfp bucuresti</t>
  </si>
  <si>
    <t>best auto</t>
  </si>
  <si>
    <t>depozitarul</t>
  </si>
  <si>
    <t>kmg line center</t>
  </si>
  <si>
    <t>reparatii</t>
  </si>
  <si>
    <t>aa farma distyribution</t>
  </si>
  <si>
    <t>materiale sanitare</t>
  </si>
  <si>
    <t>tmau</t>
  </si>
  <si>
    <t>monitorul oficial</t>
  </si>
  <si>
    <t>publicari</t>
  </si>
  <si>
    <t>20,01,2022</t>
  </si>
  <si>
    <t>alimentare swift</t>
  </si>
  <si>
    <t>bs</t>
  </si>
  <si>
    <t>tva swift</t>
  </si>
  <si>
    <t>servicii delegare</t>
  </si>
  <si>
    <t>certsign</t>
  </si>
  <si>
    <t>21,01,2022</t>
  </si>
  <si>
    <t>romprest energy</t>
  </si>
  <si>
    <t>q east software</t>
  </si>
  <si>
    <t>ascensorul</t>
  </si>
  <si>
    <t>chirie pubele</t>
  </si>
  <si>
    <t>abonament</t>
  </si>
  <si>
    <t>international consulting</t>
  </si>
  <si>
    <t>servicii traduceri</t>
  </si>
  <si>
    <t>total</t>
  </si>
  <si>
    <t>personal angajat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</si>
</sst>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[$-409]d\-mmm\-yy;@"/>
    <numFmt numFmtId="170" formatCode="#,###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14" fontId="14" fillId="0" borderId="16" xfId="0" applyNumberFormat="1" applyFont="1" applyBorder="1" applyAlignment="1">
      <alignment horizontal="center"/>
    </xf>
    <xf numFmtId="2" fontId="25" fillId="0" borderId="16" xfId="0" applyNumberFormat="1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7" xfId="0" applyFont="1" applyBorder="1" applyAlignment="1">
      <alignment horizontal="center"/>
    </xf>
    <xf numFmtId="170" fontId="0" fillId="0" borderId="1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170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0" fontId="0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0" fontId="0" fillId="0" borderId="21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Border="1" applyAlignment="1">
      <alignment/>
    </xf>
    <xf numFmtId="170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0" fontId="0" fillId="0" borderId="26" xfId="0" applyNumberFormat="1" applyFont="1" applyBorder="1" applyAlignment="1">
      <alignment/>
    </xf>
    <xf numFmtId="170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19" fillId="0" borderId="28" xfId="0" applyFont="1" applyBorder="1" applyAlignment="1">
      <alignment/>
    </xf>
    <xf numFmtId="0" fontId="19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Font="1" applyBorder="1" applyAlignment="1">
      <alignment/>
    </xf>
    <xf numFmtId="14" fontId="19" fillId="0" borderId="28" xfId="0" applyNumberFormat="1" applyFont="1" applyBorder="1" applyAlignment="1">
      <alignment horizontal="left"/>
    </xf>
    <xf numFmtId="0" fontId="19" fillId="0" borderId="37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14" fontId="19" fillId="0" borderId="37" xfId="0" applyNumberFormat="1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70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22" xfId="0" applyFont="1" applyBorder="1" applyAlignment="1">
      <alignment horizontal="left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164" fontId="0" fillId="0" borderId="36" xfId="42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/>
    </xf>
    <xf numFmtId="164" fontId="0" fillId="0" borderId="29" xfId="42" applyFont="1" applyFill="1" applyBorder="1" applyAlignment="1" applyProtection="1">
      <alignment/>
      <protection/>
    </xf>
    <xf numFmtId="0" fontId="0" fillId="0" borderId="34" xfId="0" applyBorder="1" applyAlignment="1">
      <alignment horizontal="center"/>
    </xf>
    <xf numFmtId="164" fontId="0" fillId="0" borderId="35" xfId="42" applyFont="1" applyFill="1" applyBorder="1" applyAlignment="1" applyProtection="1">
      <alignment/>
      <protection/>
    </xf>
    <xf numFmtId="0" fontId="0" fillId="0" borderId="44" xfId="0" applyFont="1" applyBorder="1" applyAlignment="1">
      <alignment/>
    </xf>
    <xf numFmtId="14" fontId="0" fillId="0" borderId="45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19" fillId="0" borderId="45" xfId="0" applyFont="1" applyBorder="1" applyAlignment="1">
      <alignment horizontal="right"/>
    </xf>
    <xf numFmtId="164" fontId="19" fillId="0" borderId="46" xfId="42" applyFont="1" applyFill="1" applyBorder="1" applyAlignment="1" applyProtection="1">
      <alignment/>
      <protection/>
    </xf>
    <xf numFmtId="169" fontId="25" fillId="0" borderId="47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/>
    </xf>
    <xf numFmtId="4" fontId="25" fillId="0" borderId="49" xfId="0" applyNumberFormat="1" applyFont="1" applyBorder="1" applyAlignment="1">
      <alignment/>
    </xf>
    <xf numFmtId="0" fontId="25" fillId="0" borderId="49" xfId="0" applyFont="1" applyBorder="1" applyAlignment="1">
      <alignment horizontal="right" wrapText="1"/>
    </xf>
    <xf numFmtId="0" fontId="0" fillId="0" borderId="16" xfId="0" applyFont="1" applyBorder="1" applyAlignment="1">
      <alignment horizontal="center"/>
    </xf>
    <xf numFmtId="14" fontId="26" fillId="25" borderId="16" xfId="0" applyNumberFormat="1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left" vertical="center" wrapText="1"/>
    </xf>
    <xf numFmtId="0" fontId="26" fillId="25" borderId="16" xfId="0" applyFont="1" applyFill="1" applyBorder="1" applyAlignment="1">
      <alignment horizontal="center" wrapText="1"/>
    </xf>
    <xf numFmtId="43" fontId="26" fillId="25" borderId="49" xfId="0" applyNumberFormat="1" applyFont="1" applyFill="1" applyBorder="1" applyAlignment="1">
      <alignment horizontal="right" vertical="center" wrapText="1"/>
    </xf>
    <xf numFmtId="0" fontId="0" fillId="0" borderId="50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0" fontId="25" fillId="25" borderId="51" xfId="0" applyFont="1" applyFill="1" applyBorder="1" applyAlignment="1">
      <alignment horizontal="center" vertical="center" wrapText="1"/>
    </xf>
    <xf numFmtId="14" fontId="26" fillId="25" borderId="52" xfId="0" applyNumberFormat="1" applyFont="1" applyFill="1" applyBorder="1" applyAlignment="1">
      <alignment horizontal="center" vertical="center" wrapText="1"/>
    </xf>
    <xf numFmtId="0" fontId="26" fillId="25" borderId="52" xfId="0" applyFont="1" applyFill="1" applyBorder="1" applyAlignment="1">
      <alignment horizontal="center" vertical="center" wrapText="1"/>
    </xf>
    <xf numFmtId="0" fontId="26" fillId="25" borderId="52" xfId="0" applyFont="1" applyFill="1" applyBorder="1" applyAlignment="1">
      <alignment horizontal="left" vertical="center" wrapText="1"/>
    </xf>
    <xf numFmtId="43" fontId="26" fillId="25" borderId="53" xfId="0" applyNumberFormat="1" applyFont="1" applyFill="1" applyBorder="1" applyAlignment="1">
      <alignment horizontal="right" vertical="center" wrapText="1"/>
    </xf>
    <xf numFmtId="0" fontId="27" fillId="25" borderId="13" xfId="0" applyFont="1" applyFill="1" applyBorder="1" applyAlignment="1">
      <alignment horizontal="center" vertical="center" wrapText="1"/>
    </xf>
    <xf numFmtId="14" fontId="28" fillId="25" borderId="14" xfId="0" applyNumberFormat="1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43" fontId="28" fillId="25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9" fillId="0" borderId="54" xfId="62" applyFont="1" applyFill="1" applyBorder="1" applyAlignment="1">
      <alignment horizontal="center"/>
      <protection/>
    </xf>
    <xf numFmtId="0" fontId="29" fillId="0" borderId="50" xfId="0" applyFont="1" applyBorder="1" applyAlignment="1">
      <alignment horizontal="center"/>
    </xf>
    <xf numFmtId="0" fontId="29" fillId="0" borderId="50" xfId="0" applyFont="1" applyBorder="1" applyAlignment="1">
      <alignment horizontal="justify"/>
    </xf>
    <xf numFmtId="168" fontId="29" fillId="0" borderId="40" xfId="0" applyNumberFormat="1" applyFont="1" applyBorder="1" applyAlignment="1">
      <alignment/>
    </xf>
    <xf numFmtId="0" fontId="29" fillId="0" borderId="47" xfId="62" applyFont="1" applyFill="1" applyBorder="1" applyAlignment="1">
      <alignment horizontal="center"/>
      <protection/>
    </xf>
    <xf numFmtId="0" fontId="29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justify"/>
    </xf>
    <xf numFmtId="168" fontId="29" fillId="0" borderId="49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9" fillId="0" borderId="55" xfId="59" applyFont="1" applyFill="1" applyBorder="1" applyAlignment="1">
      <alignment horizontal="center"/>
      <protection/>
    </xf>
    <xf numFmtId="167" fontId="29" fillId="0" borderId="55" xfId="59" applyNumberFormat="1" applyFont="1" applyFill="1" applyBorder="1" applyAlignment="1">
      <alignment horizontal="center"/>
      <protection/>
    </xf>
    <xf numFmtId="0" fontId="29" fillId="0" borderId="55" xfId="0" applyFont="1" applyBorder="1" applyAlignment="1">
      <alignment horizontal="justify"/>
    </xf>
    <xf numFmtId="0" fontId="0" fillId="0" borderId="0" xfId="0" applyFont="1" applyAlignment="1">
      <alignment/>
    </xf>
    <xf numFmtId="0" fontId="29" fillId="0" borderId="56" xfId="59" applyFont="1" applyFill="1" applyBorder="1" applyAlignment="1">
      <alignment horizontal="center"/>
      <protection/>
    </xf>
    <xf numFmtId="168" fontId="25" fillId="0" borderId="57" xfId="0" applyNumberFormat="1" applyFont="1" applyBorder="1" applyAlignment="1">
      <alignment/>
    </xf>
    <xf numFmtId="0" fontId="29" fillId="0" borderId="58" xfId="59" applyFont="1" applyFill="1" applyBorder="1" applyAlignment="1">
      <alignment horizontal="center"/>
      <protection/>
    </xf>
    <xf numFmtId="167" fontId="29" fillId="0" borderId="59" xfId="59" applyNumberFormat="1" applyFont="1" applyFill="1" applyBorder="1" applyAlignment="1">
      <alignment horizontal="center"/>
      <protection/>
    </xf>
    <xf numFmtId="0" fontId="29" fillId="0" borderId="59" xfId="59" applyFont="1" applyFill="1" applyBorder="1" applyAlignment="1">
      <alignment horizontal="center"/>
      <protection/>
    </xf>
    <xf numFmtId="0" fontId="29" fillId="0" borderId="59" xfId="0" applyFont="1" applyBorder="1" applyAlignment="1">
      <alignment horizontal="justify"/>
    </xf>
    <xf numFmtId="168" fontId="25" fillId="0" borderId="60" xfId="0" applyNumberFormat="1" applyFont="1" applyBorder="1" applyAlignment="1">
      <alignment/>
    </xf>
    <xf numFmtId="0" fontId="30" fillId="0" borderId="61" xfId="61" applyFont="1" applyFill="1" applyBorder="1" applyAlignment="1">
      <alignment/>
      <protection/>
    </xf>
    <xf numFmtId="0" fontId="29" fillId="0" borderId="62" xfId="61" applyFont="1" applyFill="1" applyBorder="1" applyAlignment="1">
      <alignment/>
      <protection/>
    </xf>
    <xf numFmtId="0" fontId="29" fillId="0" borderId="62" xfId="0" applyFont="1" applyBorder="1" applyAlignment="1">
      <alignment/>
    </xf>
    <xf numFmtId="168" fontId="27" fillId="0" borderId="63" xfId="61" applyNumberFormat="1" applyFont="1" applyFill="1" applyBorder="1" applyAlignment="1">
      <alignment horizontal="right"/>
      <protection/>
    </xf>
    <xf numFmtId="0" fontId="29" fillId="0" borderId="55" xfId="0" applyFont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3">
      <selection activeCell="H40" sqref="H40"/>
    </sheetView>
  </sheetViews>
  <sheetFormatPr defaultColWidth="9.140625" defaultRowHeight="12.75"/>
  <cols>
    <col min="1" max="1" width="21.8515625" style="0" customWidth="1"/>
    <col min="2" max="2" width="11.28125" style="0" customWidth="1"/>
    <col min="3" max="3" width="8.28125" style="0" customWidth="1"/>
    <col min="4" max="4" width="19.00390625" style="0" customWidth="1"/>
    <col min="5" max="5" width="23.28125" style="0" customWidth="1"/>
  </cols>
  <sheetData>
    <row r="1" spans="1:4" ht="12.75">
      <c r="A1" s="1" t="s">
        <v>31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28</v>
      </c>
      <c r="E6" s="35" t="s">
        <v>111</v>
      </c>
      <c r="F6" s="2"/>
    </row>
    <row r="7" spans="2:4" ht="13.5" thickBot="1">
      <c r="B7" s="1"/>
      <c r="C7" s="1"/>
      <c r="D7" s="1"/>
    </row>
    <row r="8" spans="1:5" ht="12.75">
      <c r="A8" s="19"/>
      <c r="B8" s="20" t="s">
        <v>2</v>
      </c>
      <c r="C8" s="20" t="s">
        <v>3</v>
      </c>
      <c r="D8" s="20" t="s">
        <v>4</v>
      </c>
      <c r="E8" s="21" t="s">
        <v>5</v>
      </c>
    </row>
    <row r="9" spans="1:8" ht="12.75" customHeight="1">
      <c r="A9" s="68" t="s">
        <v>80</v>
      </c>
      <c r="B9" s="45"/>
      <c r="C9" s="45"/>
      <c r="D9" s="46">
        <v>14294353</v>
      </c>
      <c r="E9" s="69"/>
      <c r="F9" s="47"/>
      <c r="G9" s="47"/>
      <c r="H9" s="47"/>
    </row>
    <row r="10" spans="1:8" ht="12.75">
      <c r="A10" s="70" t="s">
        <v>81</v>
      </c>
      <c r="B10" s="48" t="s">
        <v>82</v>
      </c>
      <c r="C10" s="49"/>
      <c r="D10" s="50"/>
      <c r="E10" s="71"/>
      <c r="F10" s="47"/>
      <c r="G10" s="47"/>
      <c r="H10" s="47"/>
    </row>
    <row r="11" spans="1:8" ht="12.75">
      <c r="A11" s="70"/>
      <c r="B11" s="48"/>
      <c r="C11" s="49"/>
      <c r="D11" s="50"/>
      <c r="E11" s="71"/>
      <c r="F11" s="47"/>
      <c r="G11" s="47"/>
      <c r="H11" s="47"/>
    </row>
    <row r="12" spans="1:8" ht="13.5" thickBot="1">
      <c r="A12" s="72" t="s">
        <v>83</v>
      </c>
      <c r="B12" s="52"/>
      <c r="C12" s="53"/>
      <c r="D12" s="54">
        <f>SUM(D9:D11)</f>
        <v>14294353</v>
      </c>
      <c r="E12" s="73"/>
      <c r="F12" s="47"/>
      <c r="G12" s="47"/>
      <c r="H12" s="47"/>
    </row>
    <row r="13" spans="1:8" ht="12.75">
      <c r="A13" s="74" t="s">
        <v>84</v>
      </c>
      <c r="B13" s="47"/>
      <c r="C13" s="55"/>
      <c r="D13" s="50">
        <v>1231251</v>
      </c>
      <c r="E13" s="75"/>
      <c r="F13" s="47"/>
      <c r="G13" s="47"/>
      <c r="H13" s="47"/>
    </row>
    <row r="14" spans="1:8" ht="12.75">
      <c r="A14" s="76" t="s">
        <v>85</v>
      </c>
      <c r="B14" s="48" t="s">
        <v>82</v>
      </c>
      <c r="C14" s="49"/>
      <c r="D14" s="47"/>
      <c r="E14" s="71"/>
      <c r="F14" s="47"/>
      <c r="G14" s="47"/>
      <c r="H14" s="47"/>
    </row>
    <row r="15" spans="1:8" ht="12.75">
      <c r="A15" s="77"/>
      <c r="B15" s="56"/>
      <c r="C15" s="56"/>
      <c r="D15" s="57"/>
      <c r="E15" s="78"/>
      <c r="F15" s="47"/>
      <c r="G15" s="47"/>
      <c r="H15" s="47"/>
    </row>
    <row r="16" spans="1:8" ht="13.5" thickBot="1">
      <c r="A16" s="72" t="s">
        <v>86</v>
      </c>
      <c r="B16" s="53"/>
      <c r="C16" s="53"/>
      <c r="D16" s="54">
        <f>SUM(D13:D15)</f>
        <v>1231251</v>
      </c>
      <c r="E16" s="73"/>
      <c r="F16" s="47"/>
      <c r="G16" s="47"/>
      <c r="H16" s="47"/>
    </row>
    <row r="17" spans="1:8" ht="12.75">
      <c r="A17" s="74" t="s">
        <v>87</v>
      </c>
      <c r="B17" s="47"/>
      <c r="C17" s="55"/>
      <c r="D17" s="58">
        <v>0</v>
      </c>
      <c r="E17" s="75"/>
      <c r="F17" s="47"/>
      <c r="G17" s="47"/>
      <c r="H17" s="47"/>
    </row>
    <row r="18" spans="1:8" ht="12.75">
      <c r="A18" s="76" t="s">
        <v>88</v>
      </c>
      <c r="B18" s="48" t="s">
        <v>82</v>
      </c>
      <c r="C18" s="49">
        <v>20</v>
      </c>
      <c r="D18" s="50">
        <v>51301</v>
      </c>
      <c r="E18" s="71"/>
      <c r="F18" s="47"/>
      <c r="G18" s="47"/>
      <c r="H18" s="47"/>
    </row>
    <row r="19" spans="1:8" ht="12.75" customHeight="1">
      <c r="A19" s="76"/>
      <c r="B19" s="49"/>
      <c r="C19" s="49">
        <v>21</v>
      </c>
      <c r="D19" s="50">
        <v>1947</v>
      </c>
      <c r="E19" s="71"/>
      <c r="F19" s="47"/>
      <c r="G19" s="47"/>
      <c r="H19" s="47"/>
    </row>
    <row r="20" spans="1:8" ht="12.75">
      <c r="A20" s="77"/>
      <c r="B20" s="56"/>
      <c r="C20" s="56"/>
      <c r="D20" s="57"/>
      <c r="E20" s="78"/>
      <c r="F20" s="47"/>
      <c r="G20" s="47"/>
      <c r="H20" s="47"/>
    </row>
    <row r="21" spans="1:8" ht="13.5" thickBot="1">
      <c r="A21" s="72" t="s">
        <v>89</v>
      </c>
      <c r="B21" s="53"/>
      <c r="C21" s="53"/>
      <c r="D21" s="54">
        <f>SUM(D17:D20)</f>
        <v>53248</v>
      </c>
      <c r="E21" s="73"/>
      <c r="F21" s="47"/>
      <c r="G21" s="47"/>
      <c r="H21" s="47"/>
    </row>
    <row r="22" spans="1:8" ht="12.75">
      <c r="A22" s="79" t="s">
        <v>90</v>
      </c>
      <c r="B22" s="60"/>
      <c r="C22" s="60"/>
      <c r="D22" s="61">
        <v>164642</v>
      </c>
      <c r="E22" s="80"/>
      <c r="F22" s="62"/>
      <c r="G22" s="47"/>
      <c r="H22" s="47"/>
    </row>
    <row r="23" spans="1:8" ht="12.75">
      <c r="A23" s="76" t="s">
        <v>91</v>
      </c>
      <c r="B23" s="48" t="s">
        <v>82</v>
      </c>
      <c r="C23" s="63"/>
      <c r="D23" s="47"/>
      <c r="E23" s="71"/>
      <c r="F23" s="62"/>
      <c r="G23" s="47"/>
      <c r="H23" s="47"/>
    </row>
    <row r="24" spans="1:8" ht="12" customHeight="1">
      <c r="A24" s="77"/>
      <c r="B24" s="59"/>
      <c r="C24" s="59"/>
      <c r="D24" s="57"/>
      <c r="E24" s="78"/>
      <c r="F24" s="62"/>
      <c r="G24" s="47"/>
      <c r="H24" s="47"/>
    </row>
    <row r="25" spans="1:8" ht="13.5" thickBot="1">
      <c r="A25" s="72" t="s">
        <v>92</v>
      </c>
      <c r="B25" s="51"/>
      <c r="C25" s="51"/>
      <c r="D25" s="54">
        <f>SUM(D22:D24)</f>
        <v>164642</v>
      </c>
      <c r="E25" s="73"/>
      <c r="F25" s="62"/>
      <c r="G25" s="47"/>
      <c r="H25" s="47"/>
    </row>
    <row r="26" spans="1:8" ht="12.75">
      <c r="A26" s="79" t="s">
        <v>93</v>
      </c>
      <c r="B26" s="59"/>
      <c r="C26" s="59"/>
      <c r="D26" s="57">
        <v>0</v>
      </c>
      <c r="E26" s="78"/>
      <c r="F26" s="62"/>
      <c r="G26" s="47"/>
      <c r="H26" s="47"/>
    </row>
    <row r="27" spans="1:8" ht="12.75">
      <c r="A27" s="77" t="s">
        <v>94</v>
      </c>
      <c r="B27" s="48" t="s">
        <v>82</v>
      </c>
      <c r="C27" s="49">
        <v>20</v>
      </c>
      <c r="D27" s="50">
        <v>39936</v>
      </c>
      <c r="E27" s="71"/>
      <c r="F27" s="62"/>
      <c r="G27" s="47"/>
      <c r="H27" s="47"/>
    </row>
    <row r="28" spans="1:8" ht="12.75">
      <c r="A28" s="77"/>
      <c r="B28" s="59"/>
      <c r="C28" s="59"/>
      <c r="D28" s="57"/>
      <c r="E28" s="78"/>
      <c r="F28" s="62"/>
      <c r="G28" s="47"/>
      <c r="H28" s="47"/>
    </row>
    <row r="29" spans="1:8" ht="13.5" thickBot="1">
      <c r="A29" s="72" t="s">
        <v>95</v>
      </c>
      <c r="B29" s="51"/>
      <c r="C29" s="51"/>
      <c r="D29" s="54">
        <f>SUM(D26:D28)</f>
        <v>39936</v>
      </c>
      <c r="E29" s="73"/>
      <c r="F29" s="62"/>
      <c r="G29" s="47"/>
      <c r="H29" s="47"/>
    </row>
    <row r="30" spans="1:8" ht="12.75">
      <c r="A30" s="81" t="s">
        <v>96</v>
      </c>
      <c r="B30" s="60"/>
      <c r="C30" s="60"/>
      <c r="D30" s="50">
        <v>100000</v>
      </c>
      <c r="E30" s="82"/>
      <c r="F30" s="62"/>
      <c r="G30" s="47"/>
      <c r="H30" s="47"/>
    </row>
    <row r="31" spans="1:8" ht="12.75">
      <c r="A31" s="76" t="s">
        <v>97</v>
      </c>
      <c r="B31" s="48" t="s">
        <v>82</v>
      </c>
      <c r="C31" s="59">
        <v>18</v>
      </c>
      <c r="D31" s="47">
        <v>520</v>
      </c>
      <c r="E31" s="71"/>
      <c r="F31" s="62"/>
      <c r="G31" s="47"/>
      <c r="H31" s="47"/>
    </row>
    <row r="32" spans="1:8" ht="12.75">
      <c r="A32" s="83"/>
      <c r="B32" s="49"/>
      <c r="C32" s="49">
        <v>20</v>
      </c>
      <c r="D32" s="64">
        <v>500</v>
      </c>
      <c r="E32" s="71"/>
      <c r="F32" s="62"/>
      <c r="G32" s="47"/>
      <c r="H32" s="47"/>
    </row>
    <row r="33" spans="1:8" ht="12.75">
      <c r="A33" s="83"/>
      <c r="B33" s="49"/>
      <c r="C33" s="65"/>
      <c r="D33" s="50"/>
      <c r="E33" s="71"/>
      <c r="F33" s="62"/>
      <c r="G33" s="47"/>
      <c r="H33" s="47"/>
    </row>
    <row r="34" spans="1:8" ht="13.5" thickBot="1">
      <c r="A34" s="84" t="s">
        <v>98</v>
      </c>
      <c r="B34" s="51"/>
      <c r="C34" s="51"/>
      <c r="D34" s="54">
        <f>SUM(D30:D33)</f>
        <v>101020</v>
      </c>
      <c r="E34" s="85"/>
      <c r="F34" s="62"/>
      <c r="G34" s="47"/>
      <c r="H34" s="47"/>
    </row>
    <row r="35" spans="1:8" ht="12.75">
      <c r="A35" s="79" t="s">
        <v>99</v>
      </c>
      <c r="B35" s="60"/>
      <c r="C35" s="60"/>
      <c r="D35" s="61">
        <v>446856</v>
      </c>
      <c r="E35" s="80"/>
      <c r="F35" s="62"/>
      <c r="G35" s="47"/>
      <c r="H35" s="47"/>
    </row>
    <row r="36" spans="1:8" ht="12.75">
      <c r="A36" s="86" t="s">
        <v>100</v>
      </c>
      <c r="B36" s="48" t="s">
        <v>82</v>
      </c>
      <c r="C36" s="63"/>
      <c r="D36" s="47"/>
      <c r="E36" s="71"/>
      <c r="F36" s="62"/>
      <c r="G36" s="47"/>
      <c r="H36" s="47"/>
    </row>
    <row r="37" spans="1:8" ht="12" customHeight="1">
      <c r="A37" s="77"/>
      <c r="B37" s="59"/>
      <c r="C37" s="59"/>
      <c r="D37" s="57"/>
      <c r="E37" s="78"/>
      <c r="F37" s="62"/>
      <c r="G37" s="47"/>
      <c r="H37" s="47"/>
    </row>
    <row r="38" spans="1:8" ht="13.5" thickBot="1">
      <c r="A38" s="72" t="s">
        <v>101</v>
      </c>
      <c r="B38" s="51"/>
      <c r="C38" s="51"/>
      <c r="D38" s="54">
        <f>SUM(D35:D37)</f>
        <v>446856</v>
      </c>
      <c r="E38" s="73"/>
      <c r="F38" s="62"/>
      <c r="G38" s="47"/>
      <c r="H38" s="47"/>
    </row>
    <row r="39" spans="1:8" ht="12.75">
      <c r="A39" s="81" t="s">
        <v>102</v>
      </c>
      <c r="B39" s="60"/>
      <c r="C39" s="60"/>
      <c r="D39" s="50">
        <v>80803</v>
      </c>
      <c r="E39" s="82"/>
      <c r="F39" s="62"/>
      <c r="G39" s="47"/>
      <c r="H39" s="47"/>
    </row>
    <row r="40" spans="1:8" ht="12.75">
      <c r="A40" s="87" t="s">
        <v>103</v>
      </c>
      <c r="B40" s="48" t="s">
        <v>82</v>
      </c>
      <c r="C40" s="48"/>
      <c r="D40" s="47"/>
      <c r="E40" s="71"/>
      <c r="F40" s="62"/>
      <c r="G40" s="47"/>
      <c r="H40" s="47"/>
    </row>
    <row r="41" spans="1:8" ht="12.75">
      <c r="A41" s="76"/>
      <c r="B41" s="59"/>
      <c r="C41" s="59"/>
      <c r="D41" s="57"/>
      <c r="E41" s="78"/>
      <c r="F41" s="62"/>
      <c r="G41" s="47"/>
      <c r="H41" s="47"/>
    </row>
    <row r="42" spans="1:8" ht="13.5" thickBot="1">
      <c r="A42" s="72" t="s">
        <v>104</v>
      </c>
      <c r="B42" s="51"/>
      <c r="C42" s="51"/>
      <c r="D42" s="54">
        <f>SUM(D39:D41)</f>
        <v>80803</v>
      </c>
      <c r="E42" s="88"/>
      <c r="F42" s="62"/>
      <c r="G42" s="47"/>
      <c r="H42" s="47"/>
    </row>
    <row r="43" spans="1:8" ht="12.75">
      <c r="A43" s="81" t="s">
        <v>105</v>
      </c>
      <c r="B43" s="60"/>
      <c r="C43" s="60"/>
      <c r="D43" s="66">
        <v>360978</v>
      </c>
      <c r="E43" s="89"/>
      <c r="F43" s="62"/>
      <c r="G43" s="47"/>
      <c r="H43" s="47"/>
    </row>
    <row r="44" spans="1:5" ht="12.75">
      <c r="A44" s="90" t="s">
        <v>106</v>
      </c>
      <c r="B44" s="48" t="s">
        <v>82</v>
      </c>
      <c r="C44" s="48">
        <v>20</v>
      </c>
      <c r="D44" s="47">
        <v>2096</v>
      </c>
      <c r="E44" s="91"/>
    </row>
    <row r="45" spans="1:5" ht="12.75">
      <c r="A45" s="77"/>
      <c r="B45" s="59"/>
      <c r="C45" s="59"/>
      <c r="D45" s="57"/>
      <c r="E45" s="71"/>
    </row>
    <row r="46" spans="1:5" ht="13.5" thickBot="1">
      <c r="A46" s="72" t="s">
        <v>107</v>
      </c>
      <c r="B46" s="51"/>
      <c r="C46" s="51"/>
      <c r="D46" s="54">
        <f>SUM(D43:D45)</f>
        <v>363074</v>
      </c>
      <c r="E46" s="85"/>
    </row>
    <row r="47" spans="1:5" ht="12.75">
      <c r="A47" s="81" t="s">
        <v>108</v>
      </c>
      <c r="B47" s="60"/>
      <c r="C47" s="60"/>
      <c r="D47" s="67">
        <v>112516</v>
      </c>
      <c r="E47" s="82"/>
    </row>
    <row r="48" spans="1:5" ht="12.75">
      <c r="A48" s="90" t="s">
        <v>109</v>
      </c>
      <c r="B48" s="48" t="s">
        <v>82</v>
      </c>
      <c r="C48" s="48"/>
      <c r="D48" s="47"/>
      <c r="E48" s="71"/>
    </row>
    <row r="49" spans="1:5" ht="12.75">
      <c r="A49" s="77"/>
      <c r="B49" s="59"/>
      <c r="C49" s="59"/>
      <c r="D49" s="57"/>
      <c r="E49" s="71"/>
    </row>
    <row r="50" spans="1:5" ht="13.5" thickBot="1">
      <c r="A50" s="92" t="s">
        <v>110</v>
      </c>
      <c r="B50" s="93"/>
      <c r="C50" s="93"/>
      <c r="D50" s="94">
        <f>SUM(D47:D49)</f>
        <v>112516</v>
      </c>
      <c r="E50" s="9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8" t="s">
        <v>28</v>
      </c>
      <c r="E5" s="35" t="str">
        <f>personal!E6</f>
        <v>17-21 ianuarie 2022</v>
      </c>
    </row>
    <row r="6" ht="13.5" thickBot="1"/>
    <row r="7" spans="1:6" ht="68.25" customHeight="1" thickBot="1">
      <c r="A7" s="24" t="s">
        <v>8</v>
      </c>
      <c r="B7" s="25" t="s">
        <v>9</v>
      </c>
      <c r="C7" s="26" t="s">
        <v>10</v>
      </c>
      <c r="D7" s="25" t="s">
        <v>11</v>
      </c>
      <c r="E7" s="25" t="s">
        <v>12</v>
      </c>
      <c r="F7" s="27" t="s">
        <v>13</v>
      </c>
    </row>
    <row r="8" spans="1:6" ht="12.75">
      <c r="A8" s="103">
        <v>1</v>
      </c>
      <c r="B8" s="97" t="s">
        <v>112</v>
      </c>
      <c r="C8" s="98">
        <v>748</v>
      </c>
      <c r="D8" s="96" t="s">
        <v>113</v>
      </c>
      <c r="E8" s="96" t="s">
        <v>114</v>
      </c>
      <c r="F8" s="104">
        <v>380291.43</v>
      </c>
    </row>
    <row r="9" spans="1:6" ht="12.75">
      <c r="A9" s="105">
        <v>2</v>
      </c>
      <c r="B9" s="100" t="s">
        <v>115</v>
      </c>
      <c r="C9" s="99">
        <v>792</v>
      </c>
      <c r="D9" s="49" t="s">
        <v>116</v>
      </c>
      <c r="E9" s="49" t="s">
        <v>117</v>
      </c>
      <c r="F9" s="106">
        <v>127023.38</v>
      </c>
    </row>
    <row r="10" spans="1:6" ht="12.75">
      <c r="A10" s="107">
        <v>3</v>
      </c>
      <c r="B10" s="102" t="s">
        <v>115</v>
      </c>
      <c r="C10" s="101">
        <v>791</v>
      </c>
      <c r="D10" s="56" t="s">
        <v>118</v>
      </c>
      <c r="E10" s="56" t="s">
        <v>114</v>
      </c>
      <c r="F10" s="108">
        <v>1188.81</v>
      </c>
    </row>
    <row r="11" spans="1:6" ht="12.75">
      <c r="A11" s="105">
        <v>4</v>
      </c>
      <c r="B11" s="100" t="s">
        <v>115</v>
      </c>
      <c r="C11" s="99">
        <v>790</v>
      </c>
      <c r="D11" s="49" t="s">
        <v>119</v>
      </c>
      <c r="E11" s="49" t="s">
        <v>120</v>
      </c>
      <c r="F11" s="106">
        <v>8295.49</v>
      </c>
    </row>
    <row r="12" spans="1:6" ht="12.75">
      <c r="A12" s="105">
        <v>5</v>
      </c>
      <c r="B12" s="100" t="s">
        <v>115</v>
      </c>
      <c r="C12" s="99">
        <v>755</v>
      </c>
      <c r="D12" s="49" t="s">
        <v>121</v>
      </c>
      <c r="E12" s="49" t="s">
        <v>122</v>
      </c>
      <c r="F12" s="106">
        <v>437.89</v>
      </c>
    </row>
    <row r="13" spans="1:6" ht="12.75">
      <c r="A13" s="105">
        <v>6</v>
      </c>
      <c r="B13" s="100" t="s">
        <v>115</v>
      </c>
      <c r="C13" s="99">
        <v>794</v>
      </c>
      <c r="D13" s="49" t="s">
        <v>123</v>
      </c>
      <c r="E13" s="49" t="s">
        <v>124</v>
      </c>
      <c r="F13" s="106">
        <v>3190.59</v>
      </c>
    </row>
    <row r="14" spans="1:6" ht="12.75">
      <c r="A14" s="105">
        <v>7</v>
      </c>
      <c r="B14" s="100" t="s">
        <v>125</v>
      </c>
      <c r="C14" s="99">
        <v>848</v>
      </c>
      <c r="D14" s="49" t="s">
        <v>126</v>
      </c>
      <c r="E14" s="49" t="s">
        <v>127</v>
      </c>
      <c r="F14" s="106">
        <v>90300.77</v>
      </c>
    </row>
    <row r="15" spans="1:6" ht="12.75">
      <c r="A15" s="105">
        <v>8</v>
      </c>
      <c r="B15" s="100" t="s">
        <v>125</v>
      </c>
      <c r="C15" s="99">
        <v>821</v>
      </c>
      <c r="D15" s="49" t="s">
        <v>128</v>
      </c>
      <c r="E15" s="49" t="s">
        <v>129</v>
      </c>
      <c r="F15" s="106">
        <v>20194.61</v>
      </c>
    </row>
    <row r="16" spans="1:6" ht="12.75">
      <c r="A16" s="105">
        <v>9</v>
      </c>
      <c r="B16" s="100" t="s">
        <v>125</v>
      </c>
      <c r="C16" s="99">
        <v>828</v>
      </c>
      <c r="D16" s="49" t="s">
        <v>130</v>
      </c>
      <c r="E16" s="49" t="s">
        <v>131</v>
      </c>
      <c r="F16" s="106">
        <v>16460.71</v>
      </c>
    </row>
    <row r="17" spans="1:6" ht="12.75">
      <c r="A17" s="105">
        <v>10</v>
      </c>
      <c r="B17" s="100" t="s">
        <v>125</v>
      </c>
      <c r="C17" s="99">
        <v>818</v>
      </c>
      <c r="D17" s="49" t="s">
        <v>132</v>
      </c>
      <c r="E17" s="49" t="s">
        <v>133</v>
      </c>
      <c r="F17" s="106">
        <v>1971.18</v>
      </c>
    </row>
    <row r="18" spans="1:6" ht="12.75">
      <c r="A18" s="105">
        <v>11</v>
      </c>
      <c r="B18" s="100" t="s">
        <v>125</v>
      </c>
      <c r="C18" s="99">
        <v>820</v>
      </c>
      <c r="D18" s="49" t="s">
        <v>134</v>
      </c>
      <c r="E18" s="49" t="s">
        <v>131</v>
      </c>
      <c r="F18" s="106">
        <v>742.46</v>
      </c>
    </row>
    <row r="19" spans="1:6" ht="12.75">
      <c r="A19" s="105">
        <v>12</v>
      </c>
      <c r="B19" s="100" t="s">
        <v>125</v>
      </c>
      <c r="C19" s="99">
        <v>810</v>
      </c>
      <c r="D19" s="49" t="s">
        <v>132</v>
      </c>
      <c r="E19" s="49" t="s">
        <v>133</v>
      </c>
      <c r="F19" s="106">
        <v>419.55</v>
      </c>
    </row>
    <row r="20" spans="1:6" ht="12.75">
      <c r="A20" s="105">
        <v>13</v>
      </c>
      <c r="B20" s="100" t="s">
        <v>125</v>
      </c>
      <c r="C20" s="99">
        <v>827</v>
      </c>
      <c r="D20" s="49" t="s">
        <v>135</v>
      </c>
      <c r="E20" s="49" t="s">
        <v>136</v>
      </c>
      <c r="F20" s="106">
        <v>6836.24</v>
      </c>
    </row>
    <row r="21" spans="1:6" ht="12.75">
      <c r="A21" s="105">
        <v>14</v>
      </c>
      <c r="B21" s="100" t="s">
        <v>125</v>
      </c>
      <c r="C21" s="99">
        <v>829</v>
      </c>
      <c r="D21" s="49" t="s">
        <v>135</v>
      </c>
      <c r="E21" s="49" t="s">
        <v>136</v>
      </c>
      <c r="F21" s="106">
        <v>90.33</v>
      </c>
    </row>
    <row r="22" spans="1:6" ht="12.75">
      <c r="A22" s="105">
        <v>15</v>
      </c>
      <c r="B22" s="100" t="s">
        <v>125</v>
      </c>
      <c r="C22" s="99">
        <v>823</v>
      </c>
      <c r="D22" s="49" t="s">
        <v>137</v>
      </c>
      <c r="E22" s="49" t="s">
        <v>138</v>
      </c>
      <c r="F22" s="106">
        <v>1690.3</v>
      </c>
    </row>
    <row r="23" spans="1:6" ht="12.75">
      <c r="A23" s="105">
        <v>16</v>
      </c>
      <c r="B23" s="100" t="s">
        <v>125</v>
      </c>
      <c r="C23" s="99">
        <v>825</v>
      </c>
      <c r="D23" s="49" t="s">
        <v>139</v>
      </c>
      <c r="E23" s="49" t="s">
        <v>140</v>
      </c>
      <c r="F23" s="106">
        <v>107.1</v>
      </c>
    </row>
    <row r="24" spans="1:6" ht="12.75">
      <c r="A24" s="105">
        <v>17</v>
      </c>
      <c r="B24" s="100" t="s">
        <v>125</v>
      </c>
      <c r="C24" s="99">
        <v>826</v>
      </c>
      <c r="D24" s="49" t="s">
        <v>141</v>
      </c>
      <c r="E24" s="49" t="s">
        <v>142</v>
      </c>
      <c r="F24" s="106">
        <v>866.82</v>
      </c>
    </row>
    <row r="25" spans="1:6" ht="12.75">
      <c r="A25" s="105">
        <f aca="true" t="shared" si="0" ref="A25:A47">A24+1</f>
        <v>18</v>
      </c>
      <c r="B25" s="100" t="s">
        <v>125</v>
      </c>
      <c r="C25" s="99">
        <v>849</v>
      </c>
      <c r="D25" s="49" t="s">
        <v>143</v>
      </c>
      <c r="E25" s="49" t="s">
        <v>144</v>
      </c>
      <c r="F25" s="106">
        <v>3675</v>
      </c>
    </row>
    <row r="26" spans="1:6" ht="12.75">
      <c r="A26" s="105">
        <f t="shared" si="0"/>
        <v>19</v>
      </c>
      <c r="B26" s="100" t="s">
        <v>125</v>
      </c>
      <c r="C26" s="99">
        <v>850</v>
      </c>
      <c r="D26" s="49" t="s">
        <v>143</v>
      </c>
      <c r="E26" s="49" t="s">
        <v>145</v>
      </c>
      <c r="F26" s="106">
        <v>19745</v>
      </c>
    </row>
    <row r="27" spans="1:6" ht="12.75">
      <c r="A27" s="105">
        <f t="shared" si="0"/>
        <v>20</v>
      </c>
      <c r="B27" s="100" t="s">
        <v>125</v>
      </c>
      <c r="C27" s="99">
        <v>824</v>
      </c>
      <c r="D27" s="49" t="s">
        <v>146</v>
      </c>
      <c r="E27" s="49" t="s">
        <v>147</v>
      </c>
      <c r="F27" s="106">
        <v>1265.33</v>
      </c>
    </row>
    <row r="28" spans="1:6" ht="12.75">
      <c r="A28" s="105">
        <f t="shared" si="0"/>
        <v>21</v>
      </c>
      <c r="B28" s="100" t="s">
        <v>125</v>
      </c>
      <c r="C28" s="99">
        <v>822</v>
      </c>
      <c r="D28" s="49" t="s">
        <v>139</v>
      </c>
      <c r="E28" s="49" t="s">
        <v>114</v>
      </c>
      <c r="F28" s="106">
        <v>2742.55</v>
      </c>
    </row>
    <row r="29" spans="1:6" ht="12.75">
      <c r="A29" s="105">
        <f t="shared" si="0"/>
        <v>22</v>
      </c>
      <c r="B29" s="100" t="s">
        <v>125</v>
      </c>
      <c r="C29" s="99">
        <v>817</v>
      </c>
      <c r="D29" s="49" t="s">
        <v>148</v>
      </c>
      <c r="E29" s="49" t="s">
        <v>114</v>
      </c>
      <c r="F29" s="106">
        <v>327.08</v>
      </c>
    </row>
    <row r="30" spans="1:6" ht="12.75">
      <c r="A30" s="105">
        <f t="shared" si="0"/>
        <v>23</v>
      </c>
      <c r="B30" s="100" t="s">
        <v>125</v>
      </c>
      <c r="C30" s="99">
        <v>808</v>
      </c>
      <c r="D30" s="49" t="s">
        <v>149</v>
      </c>
      <c r="E30" s="49" t="s">
        <v>114</v>
      </c>
      <c r="F30" s="106">
        <v>1331.02</v>
      </c>
    </row>
    <row r="31" spans="1:6" ht="12.75">
      <c r="A31" s="105">
        <f t="shared" si="0"/>
        <v>24</v>
      </c>
      <c r="B31" s="100" t="s">
        <v>125</v>
      </c>
      <c r="C31" s="99">
        <v>852</v>
      </c>
      <c r="D31" s="49" t="s">
        <v>150</v>
      </c>
      <c r="E31" s="49" t="s">
        <v>114</v>
      </c>
      <c r="F31" s="106">
        <v>696.15</v>
      </c>
    </row>
    <row r="32" spans="1:6" ht="12.75">
      <c r="A32" s="105">
        <f t="shared" si="0"/>
        <v>25</v>
      </c>
      <c r="B32" s="100" t="s">
        <v>125</v>
      </c>
      <c r="C32" s="99">
        <v>809</v>
      </c>
      <c r="D32" s="49" t="s">
        <v>151</v>
      </c>
      <c r="E32" s="49" t="s">
        <v>120</v>
      </c>
      <c r="F32" s="106">
        <v>179</v>
      </c>
    </row>
    <row r="33" spans="1:6" ht="12.75">
      <c r="A33" s="105">
        <f t="shared" si="0"/>
        <v>26</v>
      </c>
      <c r="B33" s="100" t="s">
        <v>125</v>
      </c>
      <c r="C33" s="99">
        <v>819</v>
      </c>
      <c r="D33" s="49" t="s">
        <v>132</v>
      </c>
      <c r="E33" s="49" t="s">
        <v>114</v>
      </c>
      <c r="F33" s="106">
        <v>117.01</v>
      </c>
    </row>
    <row r="34" spans="1:6" ht="12.75">
      <c r="A34" s="105">
        <f t="shared" si="0"/>
        <v>27</v>
      </c>
      <c r="B34" s="100" t="s">
        <v>125</v>
      </c>
      <c r="C34" s="99">
        <v>853</v>
      </c>
      <c r="D34" s="49" t="s">
        <v>152</v>
      </c>
      <c r="E34" s="49" t="s">
        <v>153</v>
      </c>
      <c r="F34" s="106">
        <v>5236</v>
      </c>
    </row>
    <row r="35" spans="1:6" ht="12.75">
      <c r="A35" s="105">
        <f t="shared" si="0"/>
        <v>28</v>
      </c>
      <c r="B35" s="100" t="s">
        <v>125</v>
      </c>
      <c r="C35" s="99">
        <v>851</v>
      </c>
      <c r="D35" s="49" t="s">
        <v>154</v>
      </c>
      <c r="E35" s="49" t="s">
        <v>155</v>
      </c>
      <c r="F35" s="106">
        <v>4760</v>
      </c>
    </row>
    <row r="36" spans="1:6" ht="12.75">
      <c r="A36" s="105">
        <f t="shared" si="0"/>
        <v>29</v>
      </c>
      <c r="B36" s="100" t="s">
        <v>125</v>
      </c>
      <c r="C36" s="99">
        <v>811</v>
      </c>
      <c r="D36" s="49" t="s">
        <v>132</v>
      </c>
      <c r="E36" s="49" t="s">
        <v>156</v>
      </c>
      <c r="F36" s="106">
        <v>11.23</v>
      </c>
    </row>
    <row r="37" spans="1:6" ht="12.75">
      <c r="A37" s="105">
        <f t="shared" si="0"/>
        <v>30</v>
      </c>
      <c r="B37" s="100" t="s">
        <v>125</v>
      </c>
      <c r="C37" s="99">
        <v>816</v>
      </c>
      <c r="D37" s="49" t="s">
        <v>157</v>
      </c>
      <c r="E37" s="49" t="s">
        <v>158</v>
      </c>
      <c r="F37" s="106">
        <v>1387</v>
      </c>
    </row>
    <row r="38" spans="1:6" ht="12.75">
      <c r="A38" s="105">
        <f t="shared" si="0"/>
        <v>31</v>
      </c>
      <c r="B38" s="100" t="s">
        <v>159</v>
      </c>
      <c r="C38" s="99">
        <v>872</v>
      </c>
      <c r="D38" s="49" t="s">
        <v>143</v>
      </c>
      <c r="E38" s="49" t="s">
        <v>160</v>
      </c>
      <c r="F38" s="106">
        <v>64925.34</v>
      </c>
    </row>
    <row r="39" spans="1:6" ht="12.75">
      <c r="A39" s="105">
        <f t="shared" si="0"/>
        <v>32</v>
      </c>
      <c r="B39" s="100" t="s">
        <v>159</v>
      </c>
      <c r="C39" s="99">
        <v>871</v>
      </c>
      <c r="D39" s="49" t="s">
        <v>161</v>
      </c>
      <c r="E39" s="49" t="s">
        <v>162</v>
      </c>
      <c r="F39" s="106">
        <v>11970</v>
      </c>
    </row>
    <row r="40" spans="1:6" ht="12.75">
      <c r="A40" s="105">
        <f t="shared" si="0"/>
        <v>33</v>
      </c>
      <c r="B40" s="100" t="s">
        <v>159</v>
      </c>
      <c r="C40" s="99">
        <v>860</v>
      </c>
      <c r="D40" s="49" t="s">
        <v>121</v>
      </c>
      <c r="E40" s="49" t="s">
        <v>163</v>
      </c>
      <c r="F40" s="106">
        <v>378.83</v>
      </c>
    </row>
    <row r="41" spans="1:6" ht="12.75">
      <c r="A41" s="105">
        <f t="shared" si="0"/>
        <v>34</v>
      </c>
      <c r="B41" s="100" t="s">
        <v>159</v>
      </c>
      <c r="C41" s="99">
        <v>876</v>
      </c>
      <c r="D41" s="49" t="s">
        <v>164</v>
      </c>
      <c r="E41" s="49" t="s">
        <v>114</v>
      </c>
      <c r="F41" s="106">
        <v>2589.63</v>
      </c>
    </row>
    <row r="42" spans="1:6" ht="12.75">
      <c r="A42" s="105">
        <f t="shared" si="0"/>
        <v>35</v>
      </c>
      <c r="B42" s="100" t="s">
        <v>165</v>
      </c>
      <c r="C42" s="99">
        <v>935</v>
      </c>
      <c r="D42" s="49" t="s">
        <v>166</v>
      </c>
      <c r="E42" s="49" t="s">
        <v>131</v>
      </c>
      <c r="F42" s="106">
        <v>1133.01</v>
      </c>
    </row>
    <row r="43" spans="1:6" ht="12.75">
      <c r="A43" s="105">
        <f t="shared" si="0"/>
        <v>36</v>
      </c>
      <c r="B43" s="100" t="s">
        <v>165</v>
      </c>
      <c r="C43" s="99">
        <v>939</v>
      </c>
      <c r="D43" s="49" t="s">
        <v>167</v>
      </c>
      <c r="E43" s="49" t="s">
        <v>117</v>
      </c>
      <c r="F43" s="106">
        <v>106998.26</v>
      </c>
    </row>
    <row r="44" spans="1:6" ht="12.75">
      <c r="A44" s="105">
        <f t="shared" si="0"/>
        <v>37</v>
      </c>
      <c r="B44" s="100" t="s">
        <v>165</v>
      </c>
      <c r="C44" s="99">
        <v>943</v>
      </c>
      <c r="D44" s="49" t="s">
        <v>168</v>
      </c>
      <c r="E44" s="49" t="s">
        <v>114</v>
      </c>
      <c r="F44" s="106">
        <v>9472.4</v>
      </c>
    </row>
    <row r="45" spans="1:6" ht="12.75">
      <c r="A45" s="105">
        <f t="shared" si="0"/>
        <v>38</v>
      </c>
      <c r="B45" s="100" t="s">
        <v>165</v>
      </c>
      <c r="C45" s="99">
        <v>934</v>
      </c>
      <c r="D45" s="49" t="s">
        <v>166</v>
      </c>
      <c r="E45" s="49" t="s">
        <v>169</v>
      </c>
      <c r="F45" s="106">
        <v>160.65</v>
      </c>
    </row>
    <row r="46" spans="1:6" ht="12.75">
      <c r="A46" s="105">
        <f t="shared" si="0"/>
        <v>39</v>
      </c>
      <c r="B46" s="100" t="s">
        <v>165</v>
      </c>
      <c r="C46" s="99">
        <v>938</v>
      </c>
      <c r="D46" s="49" t="s">
        <v>157</v>
      </c>
      <c r="E46" s="49" t="s">
        <v>170</v>
      </c>
      <c r="F46" s="106">
        <v>520.87</v>
      </c>
    </row>
    <row r="47" spans="1:6" ht="13.5" thickBot="1">
      <c r="A47" s="105">
        <f t="shared" si="0"/>
        <v>40</v>
      </c>
      <c r="B47" s="100" t="s">
        <v>165</v>
      </c>
      <c r="C47" s="99">
        <v>942</v>
      </c>
      <c r="D47" s="49" t="s">
        <v>171</v>
      </c>
      <c r="E47" s="49" t="s">
        <v>172</v>
      </c>
      <c r="F47" s="106">
        <v>5559.68</v>
      </c>
    </row>
    <row r="48" spans="1:6" ht="13.5" thickBot="1">
      <c r="A48" s="109"/>
      <c r="B48" s="110"/>
      <c r="C48" s="111"/>
      <c r="D48" s="111"/>
      <c r="E48" s="112" t="s">
        <v>173</v>
      </c>
      <c r="F48" s="113">
        <f>SUM(F8:F47)</f>
        <v>905288.7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32</v>
      </c>
      <c r="B1" s="9"/>
      <c r="C1" s="9"/>
      <c r="D1" s="9"/>
    </row>
    <row r="3" spans="1:4" ht="15.75" customHeight="1">
      <c r="A3" s="43" t="s">
        <v>19</v>
      </c>
      <c r="B3" s="43"/>
      <c r="C3" s="43"/>
      <c r="D3" s="11"/>
    </row>
    <row r="4" spans="1:10" ht="30" customHeight="1">
      <c r="A4" s="44" t="s">
        <v>27</v>
      </c>
      <c r="B4" s="44"/>
      <c r="C4" s="44"/>
      <c r="D4" s="44"/>
      <c r="E4" s="44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28</v>
      </c>
      <c r="C6" s="8" t="str">
        <f>personal!E6</f>
        <v>17-21 ianuarie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28" t="s">
        <v>14</v>
      </c>
      <c r="B8" s="29" t="s">
        <v>15</v>
      </c>
      <c r="C8" s="29" t="s">
        <v>16</v>
      </c>
      <c r="D8" s="29" t="s">
        <v>20</v>
      </c>
      <c r="E8" s="30" t="s">
        <v>17</v>
      </c>
    </row>
    <row r="9" spans="1:5" s="16" customFormat="1" ht="51">
      <c r="A9" s="114" t="s">
        <v>34</v>
      </c>
      <c r="B9" s="36" t="s">
        <v>53</v>
      </c>
      <c r="C9" s="37" t="s">
        <v>54</v>
      </c>
      <c r="D9" s="38" t="s">
        <v>174</v>
      </c>
      <c r="E9" s="115">
        <v>286.69</v>
      </c>
    </row>
    <row r="10" spans="1:5" s="16" customFormat="1" ht="51">
      <c r="A10" s="114" t="s">
        <v>34</v>
      </c>
      <c r="B10" s="39" t="s">
        <v>55</v>
      </c>
      <c r="C10" s="37" t="s">
        <v>56</v>
      </c>
      <c r="D10" s="38" t="s">
        <v>174</v>
      </c>
      <c r="E10" s="116">
        <v>1503.31</v>
      </c>
    </row>
    <row r="11" spans="1:5" s="16" customFormat="1" ht="51">
      <c r="A11" s="114" t="s">
        <v>34</v>
      </c>
      <c r="B11" s="39" t="s">
        <v>57</v>
      </c>
      <c r="C11" s="37" t="s">
        <v>54</v>
      </c>
      <c r="D11" s="38" t="s">
        <v>174</v>
      </c>
      <c r="E11" s="117">
        <v>286.69</v>
      </c>
    </row>
    <row r="12" spans="1:5" s="16" customFormat="1" ht="51">
      <c r="A12" s="114" t="s">
        <v>34</v>
      </c>
      <c r="B12" s="39" t="s">
        <v>58</v>
      </c>
      <c r="C12" s="37" t="s">
        <v>56</v>
      </c>
      <c r="D12" s="38" t="s">
        <v>174</v>
      </c>
      <c r="E12" s="117">
        <v>1503.31</v>
      </c>
    </row>
    <row r="13" spans="1:5" s="16" customFormat="1" ht="51">
      <c r="A13" s="114" t="s">
        <v>34</v>
      </c>
      <c r="B13" s="39" t="s">
        <v>59</v>
      </c>
      <c r="C13" s="37" t="s">
        <v>54</v>
      </c>
      <c r="D13" s="38" t="s">
        <v>174</v>
      </c>
      <c r="E13" s="116">
        <v>286.69</v>
      </c>
    </row>
    <row r="14" spans="1:5" s="16" customFormat="1" ht="51">
      <c r="A14" s="114" t="s">
        <v>34</v>
      </c>
      <c r="B14" s="39" t="s">
        <v>60</v>
      </c>
      <c r="C14" s="37" t="s">
        <v>56</v>
      </c>
      <c r="D14" s="38" t="s">
        <v>174</v>
      </c>
      <c r="E14" s="116">
        <v>1503.31</v>
      </c>
    </row>
    <row r="15" spans="1:5" s="16" customFormat="1" ht="25.5">
      <c r="A15" s="114" t="s">
        <v>40</v>
      </c>
      <c r="B15" s="39" t="s">
        <v>61</v>
      </c>
      <c r="C15" s="37" t="s">
        <v>62</v>
      </c>
      <c r="D15" s="40" t="s">
        <v>63</v>
      </c>
      <c r="E15" s="116">
        <v>3003.42</v>
      </c>
    </row>
    <row r="16" spans="1:5" s="16" customFormat="1" ht="25.5">
      <c r="A16" s="114" t="s">
        <v>40</v>
      </c>
      <c r="B16" s="39" t="s">
        <v>64</v>
      </c>
      <c r="C16" s="37" t="s">
        <v>65</v>
      </c>
      <c r="D16" s="40" t="s">
        <v>66</v>
      </c>
      <c r="E16" s="116">
        <v>68278</v>
      </c>
    </row>
    <row r="17" spans="1:5" s="16" customFormat="1" ht="26.25" thickBot="1">
      <c r="A17" s="114" t="s">
        <v>40</v>
      </c>
      <c r="B17" s="39" t="s">
        <v>67</v>
      </c>
      <c r="C17" s="37" t="s">
        <v>68</v>
      </c>
      <c r="D17" s="40" t="s">
        <v>66</v>
      </c>
      <c r="E17" s="116">
        <v>373778.58</v>
      </c>
    </row>
    <row r="18" spans="1:5" ht="13.5" thickBot="1">
      <c r="A18" s="28" t="s">
        <v>18</v>
      </c>
      <c r="B18" s="41"/>
      <c r="C18" s="41"/>
      <c r="D18" s="41"/>
      <c r="E18" s="42">
        <f>SUM(E9:E17)</f>
        <v>450430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74">
      <selection activeCell="L23" sqref="L23"/>
    </sheetView>
  </sheetViews>
  <sheetFormatPr defaultColWidth="9.140625" defaultRowHeight="12.75"/>
  <cols>
    <col min="1" max="1" width="9.140625" style="137" customWidth="1"/>
    <col min="2" max="2" width="16.28125" style="137" customWidth="1"/>
    <col min="3" max="3" width="17.421875" style="137" customWidth="1"/>
    <col min="4" max="4" width="23.8515625" style="137" customWidth="1"/>
    <col min="5" max="5" width="35.421875" style="137" customWidth="1"/>
    <col min="6" max="6" width="25.140625" style="138" customWidth="1"/>
    <col min="7" max="8" width="9.140625" style="137" customWidth="1"/>
    <col min="9" max="9" width="9.140625" style="139" customWidth="1"/>
    <col min="10" max="10" width="34.00390625" style="137" customWidth="1"/>
    <col min="11" max="16384" width="9.140625" style="137" customWidth="1"/>
  </cols>
  <sheetData>
    <row r="2" ht="12.75">
      <c r="A2" s="22" t="s">
        <v>33</v>
      </c>
    </row>
    <row r="3" ht="12.75">
      <c r="A3" s="22"/>
    </row>
    <row r="4" ht="12.75">
      <c r="A4" s="22" t="s">
        <v>29</v>
      </c>
    </row>
    <row r="5" spans="1:5" ht="12.75">
      <c r="A5" s="22" t="s">
        <v>22</v>
      </c>
      <c r="D5" s="18" t="s">
        <v>28</v>
      </c>
      <c r="E5" s="35" t="str">
        <f>personal!E6</f>
        <v>17-21 ianuarie 2022</v>
      </c>
    </row>
    <row r="6" ht="13.5" thickBot="1"/>
    <row r="7" spans="1:9" ht="46.5" customHeight="1" thickBot="1">
      <c r="A7" s="125" t="s">
        <v>8</v>
      </c>
      <c r="B7" s="126" t="s">
        <v>9</v>
      </c>
      <c r="C7" s="126" t="s">
        <v>10</v>
      </c>
      <c r="D7" s="126" t="s">
        <v>23</v>
      </c>
      <c r="E7" s="126" t="s">
        <v>30</v>
      </c>
      <c r="F7" s="127" t="s">
        <v>25</v>
      </c>
      <c r="I7" s="137"/>
    </row>
    <row r="8" spans="1:9" ht="12.75">
      <c r="A8" s="140">
        <v>1</v>
      </c>
      <c r="B8" s="124" t="s">
        <v>34</v>
      </c>
      <c r="C8" s="124">
        <v>756</v>
      </c>
      <c r="D8" s="141" t="s">
        <v>35</v>
      </c>
      <c r="E8" s="142" t="s">
        <v>36</v>
      </c>
      <c r="F8" s="143">
        <v>1000</v>
      </c>
      <c r="I8" s="137"/>
    </row>
    <row r="9" spans="1:9" ht="19.5" customHeight="1">
      <c r="A9" s="144">
        <v>2</v>
      </c>
      <c r="B9" s="118" t="s">
        <v>34</v>
      </c>
      <c r="C9" s="118">
        <v>757</v>
      </c>
      <c r="D9" s="145" t="s">
        <v>35</v>
      </c>
      <c r="E9" s="146" t="s">
        <v>37</v>
      </c>
      <c r="F9" s="147">
        <v>1000</v>
      </c>
      <c r="I9" s="137"/>
    </row>
    <row r="10" spans="1:6" ht="18" customHeight="1">
      <c r="A10" s="144">
        <v>3</v>
      </c>
      <c r="B10" s="118" t="s">
        <v>34</v>
      </c>
      <c r="C10" s="118">
        <v>758</v>
      </c>
      <c r="D10" s="145" t="s">
        <v>35</v>
      </c>
      <c r="E10" s="146" t="s">
        <v>38</v>
      </c>
      <c r="F10" s="147">
        <v>1000</v>
      </c>
    </row>
    <row r="11" spans="1:6" ht="18" customHeight="1">
      <c r="A11" s="144">
        <v>4</v>
      </c>
      <c r="B11" s="118" t="s">
        <v>34</v>
      </c>
      <c r="C11" s="118">
        <v>759</v>
      </c>
      <c r="D11" s="145" t="s">
        <v>35</v>
      </c>
      <c r="E11" s="146" t="s">
        <v>39</v>
      </c>
      <c r="F11" s="147">
        <v>1000</v>
      </c>
    </row>
    <row r="12" spans="1:6" ht="18" customHeight="1">
      <c r="A12" s="144">
        <v>5</v>
      </c>
      <c r="B12" s="118" t="s">
        <v>40</v>
      </c>
      <c r="C12" s="118">
        <v>912</v>
      </c>
      <c r="D12" s="145" t="s">
        <v>35</v>
      </c>
      <c r="E12" s="146" t="s">
        <v>41</v>
      </c>
      <c r="F12" s="147">
        <v>1000</v>
      </c>
    </row>
    <row r="13" spans="1:6" ht="18" customHeight="1">
      <c r="A13" s="144">
        <v>6</v>
      </c>
      <c r="B13" s="118" t="s">
        <v>40</v>
      </c>
      <c r="C13" s="118">
        <v>913</v>
      </c>
      <c r="D13" s="145" t="s">
        <v>35</v>
      </c>
      <c r="E13" s="146" t="s">
        <v>41</v>
      </c>
      <c r="F13" s="147">
        <v>100</v>
      </c>
    </row>
    <row r="14" spans="1:6" ht="18" customHeight="1">
      <c r="A14" s="144">
        <v>7</v>
      </c>
      <c r="B14" s="118" t="s">
        <v>40</v>
      </c>
      <c r="C14" s="118">
        <v>914</v>
      </c>
      <c r="D14" s="145" t="s">
        <v>35</v>
      </c>
      <c r="E14" s="146" t="s">
        <v>42</v>
      </c>
      <c r="F14" s="147">
        <v>800</v>
      </c>
    </row>
    <row r="15" spans="1:6" ht="18" customHeight="1">
      <c r="A15" s="144">
        <v>8</v>
      </c>
      <c r="B15" s="118" t="s">
        <v>40</v>
      </c>
      <c r="C15" s="118">
        <v>923</v>
      </c>
      <c r="D15" s="145" t="s">
        <v>35</v>
      </c>
      <c r="E15" s="146" t="s">
        <v>43</v>
      </c>
      <c r="F15" s="147">
        <v>1000</v>
      </c>
    </row>
    <row r="16" spans="1:6" ht="18" customHeight="1">
      <c r="A16" s="144">
        <v>9</v>
      </c>
      <c r="B16" s="119">
        <v>44578</v>
      </c>
      <c r="C16" s="120">
        <v>747</v>
      </c>
      <c r="D16" s="120" t="s">
        <v>69</v>
      </c>
      <c r="E16" s="121" t="s">
        <v>70</v>
      </c>
      <c r="F16" s="123">
        <v>167</v>
      </c>
    </row>
    <row r="17" spans="1:6" ht="18" customHeight="1">
      <c r="A17" s="144">
        <v>10</v>
      </c>
      <c r="B17" s="119">
        <v>44578</v>
      </c>
      <c r="C17" s="120">
        <v>750</v>
      </c>
      <c r="D17" s="120" t="s">
        <v>44</v>
      </c>
      <c r="E17" s="121" t="s">
        <v>71</v>
      </c>
      <c r="F17" s="123">
        <v>4943.2</v>
      </c>
    </row>
    <row r="18" spans="1:6" ht="18" customHeight="1">
      <c r="A18" s="144">
        <v>11</v>
      </c>
      <c r="B18" s="119">
        <v>44578</v>
      </c>
      <c r="C18" s="122">
        <v>752</v>
      </c>
      <c r="D18" s="120" t="s">
        <v>44</v>
      </c>
      <c r="E18" s="121" t="s">
        <v>71</v>
      </c>
      <c r="F18" s="123">
        <v>4943.2</v>
      </c>
    </row>
    <row r="19" spans="1:6" ht="18" customHeight="1">
      <c r="A19" s="144">
        <v>12</v>
      </c>
      <c r="B19" s="119">
        <v>44578</v>
      </c>
      <c r="C19" s="122">
        <v>760</v>
      </c>
      <c r="D19" s="120" t="s">
        <v>48</v>
      </c>
      <c r="E19" s="121" t="s">
        <v>72</v>
      </c>
      <c r="F19" s="123">
        <v>159.46</v>
      </c>
    </row>
    <row r="20" spans="1:6" ht="18" customHeight="1">
      <c r="A20" s="144">
        <v>13</v>
      </c>
      <c r="B20" s="119">
        <v>44578</v>
      </c>
      <c r="C20" s="120">
        <v>761</v>
      </c>
      <c r="D20" s="120" t="s">
        <v>44</v>
      </c>
      <c r="E20" s="121" t="s">
        <v>73</v>
      </c>
      <c r="F20" s="123">
        <v>400</v>
      </c>
    </row>
    <row r="21" spans="1:6" ht="18" customHeight="1">
      <c r="A21" s="144">
        <v>14</v>
      </c>
      <c r="B21" s="119">
        <v>44578</v>
      </c>
      <c r="C21" s="120">
        <v>762</v>
      </c>
      <c r="D21" s="120" t="s">
        <v>44</v>
      </c>
      <c r="E21" s="121" t="s">
        <v>73</v>
      </c>
      <c r="F21" s="123">
        <v>500</v>
      </c>
    </row>
    <row r="22" spans="1:6" ht="18" customHeight="1">
      <c r="A22" s="144">
        <v>15</v>
      </c>
      <c r="B22" s="119">
        <v>44578</v>
      </c>
      <c r="C22" s="120">
        <v>763</v>
      </c>
      <c r="D22" s="120" t="s">
        <v>44</v>
      </c>
      <c r="E22" s="121" t="s">
        <v>73</v>
      </c>
      <c r="F22" s="123">
        <v>200</v>
      </c>
    </row>
    <row r="23" spans="1:6" ht="18" customHeight="1">
      <c r="A23" s="144">
        <v>16</v>
      </c>
      <c r="B23" s="119">
        <v>44578</v>
      </c>
      <c r="C23" s="120">
        <v>764</v>
      </c>
      <c r="D23" s="120" t="s">
        <v>48</v>
      </c>
      <c r="E23" s="121" t="s">
        <v>72</v>
      </c>
      <c r="F23" s="123">
        <v>307</v>
      </c>
    </row>
    <row r="24" spans="1:6" ht="18" customHeight="1">
      <c r="A24" s="144">
        <v>17</v>
      </c>
      <c r="B24" s="119">
        <v>44578</v>
      </c>
      <c r="C24" s="120">
        <v>765</v>
      </c>
      <c r="D24" s="120" t="s">
        <v>44</v>
      </c>
      <c r="E24" s="121" t="s">
        <v>74</v>
      </c>
      <c r="F24" s="123">
        <v>82</v>
      </c>
    </row>
    <row r="25" spans="1:6" ht="18" customHeight="1">
      <c r="A25" s="144">
        <v>18</v>
      </c>
      <c r="B25" s="119">
        <v>44578</v>
      </c>
      <c r="C25" s="120">
        <v>766</v>
      </c>
      <c r="D25" s="120" t="s">
        <v>44</v>
      </c>
      <c r="E25" s="121" t="s">
        <v>74</v>
      </c>
      <c r="F25" s="123">
        <v>800</v>
      </c>
    </row>
    <row r="26" spans="1:6" ht="18" customHeight="1">
      <c r="A26" s="144">
        <v>19</v>
      </c>
      <c r="B26" s="119">
        <v>44578</v>
      </c>
      <c r="C26" s="120">
        <v>767</v>
      </c>
      <c r="D26" s="120" t="s">
        <v>48</v>
      </c>
      <c r="E26" s="121" t="s">
        <v>74</v>
      </c>
      <c r="F26" s="123">
        <v>8120</v>
      </c>
    </row>
    <row r="27" spans="1:6" ht="18" customHeight="1">
      <c r="A27" s="144">
        <v>20</v>
      </c>
      <c r="B27" s="119">
        <v>44578</v>
      </c>
      <c r="C27" s="120">
        <v>768</v>
      </c>
      <c r="D27" s="120" t="s">
        <v>44</v>
      </c>
      <c r="E27" s="121" t="s">
        <v>74</v>
      </c>
      <c r="F27" s="123">
        <v>2268.6</v>
      </c>
    </row>
    <row r="28" spans="1:6" ht="18" customHeight="1">
      <c r="A28" s="144">
        <v>21</v>
      </c>
      <c r="B28" s="119">
        <v>44578</v>
      </c>
      <c r="C28" s="120">
        <v>769</v>
      </c>
      <c r="D28" s="120" t="s">
        <v>44</v>
      </c>
      <c r="E28" s="121" t="s">
        <v>74</v>
      </c>
      <c r="F28" s="123">
        <v>4050</v>
      </c>
    </row>
    <row r="29" spans="1:6" ht="18" customHeight="1">
      <c r="A29" s="144">
        <v>22</v>
      </c>
      <c r="B29" s="119">
        <v>44578</v>
      </c>
      <c r="C29" s="120">
        <v>770</v>
      </c>
      <c r="D29" s="120" t="s">
        <v>44</v>
      </c>
      <c r="E29" s="121" t="s">
        <v>74</v>
      </c>
      <c r="F29" s="123">
        <v>2000</v>
      </c>
    </row>
    <row r="30" spans="1:6" ht="18" customHeight="1">
      <c r="A30" s="144">
        <v>23</v>
      </c>
      <c r="B30" s="119">
        <v>44578</v>
      </c>
      <c r="C30" s="120">
        <v>771</v>
      </c>
      <c r="D30" s="120" t="s">
        <v>44</v>
      </c>
      <c r="E30" s="121" t="s">
        <v>74</v>
      </c>
      <c r="F30" s="123">
        <v>666</v>
      </c>
    </row>
    <row r="31" spans="1:6" ht="18" customHeight="1">
      <c r="A31" s="144">
        <v>24</v>
      </c>
      <c r="B31" s="119">
        <v>44578</v>
      </c>
      <c r="C31" s="120">
        <v>772</v>
      </c>
      <c r="D31" s="120" t="s">
        <v>63</v>
      </c>
      <c r="E31" s="121" t="s">
        <v>75</v>
      </c>
      <c r="F31" s="123">
        <v>20</v>
      </c>
    </row>
    <row r="32" spans="1:6" ht="18" customHeight="1">
      <c r="A32" s="144">
        <v>25</v>
      </c>
      <c r="B32" s="119">
        <v>44578</v>
      </c>
      <c r="C32" s="120">
        <v>773</v>
      </c>
      <c r="D32" s="120" t="s">
        <v>63</v>
      </c>
      <c r="E32" s="121" t="s">
        <v>75</v>
      </c>
      <c r="F32" s="123">
        <v>50</v>
      </c>
    </row>
    <row r="33" spans="1:6" ht="18" customHeight="1">
      <c r="A33" s="144">
        <v>26</v>
      </c>
      <c r="B33" s="119">
        <v>44578</v>
      </c>
      <c r="C33" s="120">
        <v>774</v>
      </c>
      <c r="D33" s="120" t="s">
        <v>63</v>
      </c>
      <c r="E33" s="121" t="s">
        <v>75</v>
      </c>
      <c r="F33" s="123">
        <v>300</v>
      </c>
    </row>
    <row r="34" spans="1:6" ht="18" customHeight="1">
      <c r="A34" s="144">
        <v>27</v>
      </c>
      <c r="B34" s="119">
        <v>44578</v>
      </c>
      <c r="C34" s="120">
        <v>775</v>
      </c>
      <c r="D34" s="120" t="s">
        <v>63</v>
      </c>
      <c r="E34" s="121" t="s">
        <v>75</v>
      </c>
      <c r="F34" s="123">
        <v>100</v>
      </c>
    </row>
    <row r="35" spans="1:6" ht="18" customHeight="1">
      <c r="A35" s="144">
        <v>28</v>
      </c>
      <c r="B35" s="119">
        <v>44578</v>
      </c>
      <c r="C35" s="120">
        <v>776</v>
      </c>
      <c r="D35" s="120" t="s">
        <v>63</v>
      </c>
      <c r="E35" s="121" t="s">
        <v>75</v>
      </c>
      <c r="F35" s="123">
        <v>35</v>
      </c>
    </row>
    <row r="36" spans="1:6" ht="18" customHeight="1">
      <c r="A36" s="144">
        <v>29</v>
      </c>
      <c r="B36" s="119">
        <v>44578</v>
      </c>
      <c r="C36" s="120">
        <v>777</v>
      </c>
      <c r="D36" s="120" t="s">
        <v>63</v>
      </c>
      <c r="E36" s="121" t="s">
        <v>75</v>
      </c>
      <c r="F36" s="123">
        <v>20</v>
      </c>
    </row>
    <row r="37" spans="1:6" ht="18" customHeight="1">
      <c r="A37" s="144">
        <v>30</v>
      </c>
      <c r="B37" s="119">
        <v>44578</v>
      </c>
      <c r="C37" s="120">
        <v>778</v>
      </c>
      <c r="D37" s="120" t="s">
        <v>63</v>
      </c>
      <c r="E37" s="121" t="s">
        <v>75</v>
      </c>
      <c r="F37" s="123">
        <v>522</v>
      </c>
    </row>
    <row r="38" spans="1:6" ht="18" customHeight="1">
      <c r="A38" s="144">
        <v>31</v>
      </c>
      <c r="B38" s="119">
        <v>44578</v>
      </c>
      <c r="C38" s="120">
        <v>779</v>
      </c>
      <c r="D38" s="120" t="s">
        <v>63</v>
      </c>
      <c r="E38" s="121" t="s">
        <v>75</v>
      </c>
      <c r="F38" s="123">
        <v>200</v>
      </c>
    </row>
    <row r="39" spans="1:6" ht="18" customHeight="1">
      <c r="A39" s="144">
        <v>32</v>
      </c>
      <c r="B39" s="119">
        <v>44578</v>
      </c>
      <c r="C39" s="120">
        <v>780</v>
      </c>
      <c r="D39" s="120" t="s">
        <v>63</v>
      </c>
      <c r="E39" s="121" t="s">
        <v>75</v>
      </c>
      <c r="F39" s="123">
        <v>200</v>
      </c>
    </row>
    <row r="40" spans="1:6" ht="18" customHeight="1">
      <c r="A40" s="144">
        <v>33</v>
      </c>
      <c r="B40" s="119">
        <v>44578</v>
      </c>
      <c r="C40" s="120">
        <v>781</v>
      </c>
      <c r="D40" s="120" t="s">
        <v>63</v>
      </c>
      <c r="E40" s="121" t="s">
        <v>75</v>
      </c>
      <c r="F40" s="123">
        <v>250</v>
      </c>
    </row>
    <row r="41" spans="1:6" ht="18" customHeight="1">
      <c r="A41" s="144">
        <v>34</v>
      </c>
      <c r="B41" s="119">
        <v>44578</v>
      </c>
      <c r="C41" s="120">
        <v>782</v>
      </c>
      <c r="D41" s="120" t="s">
        <v>63</v>
      </c>
      <c r="E41" s="121" t="s">
        <v>75</v>
      </c>
      <c r="F41" s="123">
        <v>500</v>
      </c>
    </row>
    <row r="42" spans="1:6" ht="18" customHeight="1">
      <c r="A42" s="144">
        <v>35</v>
      </c>
      <c r="B42" s="119">
        <v>44578</v>
      </c>
      <c r="C42" s="120">
        <v>783</v>
      </c>
      <c r="D42" s="120" t="s">
        <v>63</v>
      </c>
      <c r="E42" s="121" t="s">
        <v>75</v>
      </c>
      <c r="F42" s="123">
        <v>50</v>
      </c>
    </row>
    <row r="43" spans="1:6" ht="18" customHeight="1">
      <c r="A43" s="144">
        <v>36</v>
      </c>
      <c r="B43" s="119">
        <v>44578</v>
      </c>
      <c r="C43" s="120">
        <v>784</v>
      </c>
      <c r="D43" s="120" t="s">
        <v>63</v>
      </c>
      <c r="E43" s="121" t="s">
        <v>75</v>
      </c>
      <c r="F43" s="123">
        <v>120</v>
      </c>
    </row>
    <row r="44" spans="1:6" ht="18" customHeight="1">
      <c r="A44" s="144">
        <v>37</v>
      </c>
      <c r="B44" s="119">
        <v>44578</v>
      </c>
      <c r="C44" s="120">
        <v>785</v>
      </c>
      <c r="D44" s="120" t="s">
        <v>63</v>
      </c>
      <c r="E44" s="121" t="s">
        <v>75</v>
      </c>
      <c r="F44" s="123">
        <v>100</v>
      </c>
    </row>
    <row r="45" spans="1:6" ht="18" customHeight="1">
      <c r="A45" s="144">
        <v>38</v>
      </c>
      <c r="B45" s="119">
        <v>44578</v>
      </c>
      <c r="C45" s="120">
        <v>786</v>
      </c>
      <c r="D45" s="120" t="s">
        <v>63</v>
      </c>
      <c r="E45" s="121" t="s">
        <v>75</v>
      </c>
      <c r="F45" s="123">
        <v>130</v>
      </c>
    </row>
    <row r="46" spans="1:6" ht="18" customHeight="1">
      <c r="A46" s="144">
        <v>39</v>
      </c>
      <c r="B46" s="119">
        <v>44578</v>
      </c>
      <c r="C46" s="120">
        <v>787</v>
      </c>
      <c r="D46" s="120" t="s">
        <v>63</v>
      </c>
      <c r="E46" s="121" t="s">
        <v>75</v>
      </c>
      <c r="F46" s="123">
        <v>120</v>
      </c>
    </row>
    <row r="47" spans="1:6" ht="18" customHeight="1">
      <c r="A47" s="144">
        <v>40</v>
      </c>
      <c r="B47" s="119">
        <v>44578</v>
      </c>
      <c r="C47" s="120">
        <v>788</v>
      </c>
      <c r="D47" s="120" t="s">
        <v>63</v>
      </c>
      <c r="E47" s="121" t="s">
        <v>75</v>
      </c>
      <c r="F47" s="123">
        <v>900</v>
      </c>
    </row>
    <row r="48" spans="1:6" ht="18" customHeight="1">
      <c r="A48" s="144">
        <v>41</v>
      </c>
      <c r="B48" s="119">
        <v>44578</v>
      </c>
      <c r="C48" s="120">
        <v>789</v>
      </c>
      <c r="D48" s="120" t="s">
        <v>63</v>
      </c>
      <c r="E48" s="121" t="s">
        <v>75</v>
      </c>
      <c r="F48" s="123">
        <v>500</v>
      </c>
    </row>
    <row r="49" spans="1:6" ht="25.5">
      <c r="A49" s="144">
        <v>42</v>
      </c>
      <c r="B49" s="119">
        <v>44579</v>
      </c>
      <c r="C49" s="120">
        <v>807</v>
      </c>
      <c r="D49" s="120" t="s">
        <v>69</v>
      </c>
      <c r="E49" s="121" t="s">
        <v>76</v>
      </c>
      <c r="F49" s="123">
        <v>3848000</v>
      </c>
    </row>
    <row r="50" spans="1:6" ht="18" customHeight="1">
      <c r="A50" s="144">
        <v>43</v>
      </c>
      <c r="B50" s="119">
        <v>44579</v>
      </c>
      <c r="C50" s="120">
        <v>812</v>
      </c>
      <c r="D50" s="120" t="s">
        <v>48</v>
      </c>
      <c r="E50" s="121" t="s">
        <v>77</v>
      </c>
      <c r="F50" s="123">
        <v>34742.96</v>
      </c>
    </row>
    <row r="51" spans="1:6" ht="18" customHeight="1">
      <c r="A51" s="144">
        <v>44</v>
      </c>
      <c r="B51" s="119">
        <v>44580</v>
      </c>
      <c r="C51" s="120">
        <v>830</v>
      </c>
      <c r="D51" s="120" t="s">
        <v>63</v>
      </c>
      <c r="E51" s="121" t="s">
        <v>75</v>
      </c>
      <c r="F51" s="123">
        <v>70</v>
      </c>
    </row>
    <row r="52" spans="1:6" ht="18" customHeight="1">
      <c r="A52" s="144">
        <v>45</v>
      </c>
      <c r="B52" s="119">
        <v>44580</v>
      </c>
      <c r="C52" s="120">
        <v>831</v>
      </c>
      <c r="D52" s="120" t="s">
        <v>63</v>
      </c>
      <c r="E52" s="121" t="s">
        <v>75</v>
      </c>
      <c r="F52" s="123">
        <v>230</v>
      </c>
    </row>
    <row r="53" spans="1:6" ht="18" customHeight="1">
      <c r="A53" s="144">
        <v>46</v>
      </c>
      <c r="B53" s="119">
        <v>44580</v>
      </c>
      <c r="C53" s="120">
        <v>832</v>
      </c>
      <c r="D53" s="120" t="s">
        <v>63</v>
      </c>
      <c r="E53" s="121" t="s">
        <v>75</v>
      </c>
      <c r="F53" s="123">
        <v>300</v>
      </c>
    </row>
    <row r="54" spans="1:6" ht="18" customHeight="1">
      <c r="A54" s="144">
        <v>47</v>
      </c>
      <c r="B54" s="119">
        <v>44580</v>
      </c>
      <c r="C54" s="120">
        <v>833</v>
      </c>
      <c r="D54" s="120" t="s">
        <v>63</v>
      </c>
      <c r="E54" s="121" t="s">
        <v>75</v>
      </c>
      <c r="F54" s="123">
        <v>100</v>
      </c>
    </row>
    <row r="55" spans="1:6" ht="18" customHeight="1">
      <c r="A55" s="144">
        <v>48</v>
      </c>
      <c r="B55" s="119">
        <v>44580</v>
      </c>
      <c r="C55" s="120">
        <v>834</v>
      </c>
      <c r="D55" s="120" t="s">
        <v>63</v>
      </c>
      <c r="E55" s="121" t="s">
        <v>75</v>
      </c>
      <c r="F55" s="123">
        <v>30</v>
      </c>
    </row>
    <row r="56" spans="1:6" ht="18" customHeight="1">
      <c r="A56" s="144">
        <v>49</v>
      </c>
      <c r="B56" s="119">
        <v>44580</v>
      </c>
      <c r="C56" s="120">
        <v>835</v>
      </c>
      <c r="D56" s="120" t="s">
        <v>63</v>
      </c>
      <c r="E56" s="121" t="s">
        <v>75</v>
      </c>
      <c r="F56" s="123">
        <v>50</v>
      </c>
    </row>
    <row r="57" spans="1:6" ht="18" customHeight="1">
      <c r="A57" s="144">
        <v>50</v>
      </c>
      <c r="B57" s="119">
        <v>44580</v>
      </c>
      <c r="C57" s="120">
        <v>836</v>
      </c>
      <c r="D57" s="120" t="s">
        <v>63</v>
      </c>
      <c r="E57" s="121" t="s">
        <v>75</v>
      </c>
      <c r="F57" s="123">
        <v>200</v>
      </c>
    </row>
    <row r="58" spans="1:6" ht="18" customHeight="1">
      <c r="A58" s="144">
        <v>51</v>
      </c>
      <c r="B58" s="119">
        <v>44580</v>
      </c>
      <c r="C58" s="120">
        <v>837</v>
      </c>
      <c r="D58" s="120" t="s">
        <v>63</v>
      </c>
      <c r="E58" s="121" t="s">
        <v>75</v>
      </c>
      <c r="F58" s="123">
        <v>230</v>
      </c>
    </row>
    <row r="59" spans="1:6" ht="18" customHeight="1">
      <c r="A59" s="144">
        <v>52</v>
      </c>
      <c r="B59" s="119">
        <v>44580</v>
      </c>
      <c r="C59" s="120">
        <v>838</v>
      </c>
      <c r="D59" s="120" t="s">
        <v>63</v>
      </c>
      <c r="E59" s="121" t="s">
        <v>75</v>
      </c>
      <c r="F59" s="123">
        <v>100</v>
      </c>
    </row>
    <row r="60" spans="1:6" ht="18" customHeight="1">
      <c r="A60" s="144">
        <v>53</v>
      </c>
      <c r="B60" s="119">
        <v>44580</v>
      </c>
      <c r="C60" s="120">
        <v>839</v>
      </c>
      <c r="D60" s="120" t="s">
        <v>63</v>
      </c>
      <c r="E60" s="121" t="s">
        <v>75</v>
      </c>
      <c r="F60" s="123">
        <v>70</v>
      </c>
    </row>
    <row r="61" spans="1:6" ht="18" customHeight="1">
      <c r="A61" s="144">
        <v>54</v>
      </c>
      <c r="B61" s="119">
        <v>44580</v>
      </c>
      <c r="C61" s="120">
        <v>840</v>
      </c>
      <c r="D61" s="120" t="s">
        <v>63</v>
      </c>
      <c r="E61" s="121" t="s">
        <v>75</v>
      </c>
      <c r="F61" s="123">
        <v>200</v>
      </c>
    </row>
    <row r="62" spans="1:6" ht="18" customHeight="1">
      <c r="A62" s="144">
        <v>55</v>
      </c>
      <c r="B62" s="119">
        <v>44580</v>
      </c>
      <c r="C62" s="120">
        <v>841</v>
      </c>
      <c r="D62" s="120" t="s">
        <v>63</v>
      </c>
      <c r="E62" s="121" t="s">
        <v>75</v>
      </c>
      <c r="F62" s="123">
        <v>200</v>
      </c>
    </row>
    <row r="63" spans="1:6" ht="18" customHeight="1">
      <c r="A63" s="144">
        <v>56</v>
      </c>
      <c r="B63" s="119">
        <v>44580</v>
      </c>
      <c r="C63" s="120">
        <v>842</v>
      </c>
      <c r="D63" s="120" t="s">
        <v>63</v>
      </c>
      <c r="E63" s="121" t="s">
        <v>75</v>
      </c>
      <c r="F63" s="123">
        <v>100</v>
      </c>
    </row>
    <row r="64" spans="1:6" ht="18" customHeight="1">
      <c r="A64" s="144">
        <v>57</v>
      </c>
      <c r="B64" s="119">
        <v>44580</v>
      </c>
      <c r="C64" s="120">
        <v>843</v>
      </c>
      <c r="D64" s="120" t="s">
        <v>63</v>
      </c>
      <c r="E64" s="121" t="s">
        <v>75</v>
      </c>
      <c r="F64" s="123">
        <v>500</v>
      </c>
    </row>
    <row r="65" spans="1:6" ht="18" customHeight="1">
      <c r="A65" s="144">
        <v>58</v>
      </c>
      <c r="B65" s="119">
        <v>44580</v>
      </c>
      <c r="C65" s="120">
        <v>844</v>
      </c>
      <c r="D65" s="120" t="s">
        <v>63</v>
      </c>
      <c r="E65" s="121" t="s">
        <v>75</v>
      </c>
      <c r="F65" s="123">
        <v>20</v>
      </c>
    </row>
    <row r="66" spans="1:6" ht="18" customHeight="1">
      <c r="A66" s="144">
        <v>59</v>
      </c>
      <c r="B66" s="119">
        <v>44580</v>
      </c>
      <c r="C66" s="120">
        <v>845</v>
      </c>
      <c r="D66" s="120" t="s">
        <v>63</v>
      </c>
      <c r="E66" s="121" t="s">
        <v>75</v>
      </c>
      <c r="F66" s="123">
        <v>700</v>
      </c>
    </row>
    <row r="67" spans="1:6" ht="18" customHeight="1">
      <c r="A67" s="144">
        <v>60</v>
      </c>
      <c r="B67" s="119">
        <v>44580</v>
      </c>
      <c r="C67" s="120">
        <v>846</v>
      </c>
      <c r="D67" s="120" t="s">
        <v>63</v>
      </c>
      <c r="E67" s="121" t="s">
        <v>75</v>
      </c>
      <c r="F67" s="123">
        <v>100</v>
      </c>
    </row>
    <row r="68" spans="1:6" ht="18" customHeight="1">
      <c r="A68" s="144">
        <v>61</v>
      </c>
      <c r="B68" s="119">
        <v>44580</v>
      </c>
      <c r="C68" s="120">
        <v>864</v>
      </c>
      <c r="D68" s="120" t="s">
        <v>48</v>
      </c>
      <c r="E68" s="121" t="s">
        <v>71</v>
      </c>
      <c r="F68" s="123">
        <v>49445</v>
      </c>
    </row>
    <row r="69" spans="1:6" ht="18" customHeight="1">
      <c r="A69" s="144">
        <v>62</v>
      </c>
      <c r="B69" s="119">
        <v>44580</v>
      </c>
      <c r="C69" s="120">
        <v>866</v>
      </c>
      <c r="D69" s="120" t="s">
        <v>44</v>
      </c>
      <c r="E69" s="121" t="s">
        <v>71</v>
      </c>
      <c r="F69" s="123">
        <v>24722.5</v>
      </c>
    </row>
    <row r="70" spans="1:6" ht="18" customHeight="1">
      <c r="A70" s="144">
        <v>63</v>
      </c>
      <c r="B70" s="119">
        <v>44580</v>
      </c>
      <c r="C70" s="120">
        <v>800</v>
      </c>
      <c r="D70" s="120" t="s">
        <v>63</v>
      </c>
      <c r="E70" s="121" t="s">
        <v>78</v>
      </c>
      <c r="F70" s="123">
        <v>134</v>
      </c>
    </row>
    <row r="71" spans="1:6" ht="18" customHeight="1">
      <c r="A71" s="144">
        <v>64</v>
      </c>
      <c r="B71" s="119">
        <v>44580</v>
      </c>
      <c r="C71" s="120">
        <v>801</v>
      </c>
      <c r="D71" s="120" t="s">
        <v>63</v>
      </c>
      <c r="E71" s="121" t="s">
        <v>78</v>
      </c>
      <c r="F71" s="123">
        <v>399</v>
      </c>
    </row>
    <row r="72" spans="1:6" ht="18" customHeight="1">
      <c r="A72" s="144">
        <v>65</v>
      </c>
      <c r="B72" s="119">
        <v>44580</v>
      </c>
      <c r="C72" s="120">
        <v>802</v>
      </c>
      <c r="D72" s="120" t="s">
        <v>63</v>
      </c>
      <c r="E72" s="121" t="s">
        <v>78</v>
      </c>
      <c r="F72" s="123">
        <v>5973</v>
      </c>
    </row>
    <row r="73" spans="1:6" ht="18" customHeight="1">
      <c r="A73" s="144">
        <v>66</v>
      </c>
      <c r="B73" s="119">
        <v>44580</v>
      </c>
      <c r="C73" s="120">
        <v>803</v>
      </c>
      <c r="D73" s="120" t="s">
        <v>63</v>
      </c>
      <c r="E73" s="121" t="s">
        <v>78</v>
      </c>
      <c r="F73" s="123">
        <v>176206</v>
      </c>
    </row>
    <row r="74" spans="1:6" ht="18" customHeight="1">
      <c r="A74" s="144">
        <v>67</v>
      </c>
      <c r="B74" s="119">
        <v>44580</v>
      </c>
      <c r="C74" s="120">
        <v>804</v>
      </c>
      <c r="D74" s="120" t="s">
        <v>63</v>
      </c>
      <c r="E74" s="121" t="s">
        <v>78</v>
      </c>
      <c r="F74" s="123">
        <v>23027</v>
      </c>
    </row>
    <row r="75" spans="1:6" ht="18" customHeight="1">
      <c r="A75" s="144">
        <v>68</v>
      </c>
      <c r="B75" s="119">
        <v>44580</v>
      </c>
      <c r="C75" s="120">
        <v>805</v>
      </c>
      <c r="D75" s="120" t="s">
        <v>63</v>
      </c>
      <c r="E75" s="121" t="s">
        <v>78</v>
      </c>
      <c r="F75" s="123">
        <v>281528</v>
      </c>
    </row>
    <row r="76" spans="1:6" ht="18" customHeight="1">
      <c r="A76" s="144">
        <v>69</v>
      </c>
      <c r="B76" s="119">
        <v>44580</v>
      </c>
      <c r="C76" s="120">
        <v>806</v>
      </c>
      <c r="D76" s="120" t="s">
        <v>63</v>
      </c>
      <c r="E76" s="121" t="s">
        <v>78</v>
      </c>
      <c r="F76" s="123">
        <v>243254</v>
      </c>
    </row>
    <row r="77" spans="1:6" ht="18" customHeight="1">
      <c r="A77" s="144">
        <v>70</v>
      </c>
      <c r="B77" s="119">
        <v>44581</v>
      </c>
      <c r="C77" s="120">
        <v>911</v>
      </c>
      <c r="D77" s="120" t="s">
        <v>44</v>
      </c>
      <c r="E77" s="121" t="s">
        <v>73</v>
      </c>
      <c r="F77" s="123">
        <v>300</v>
      </c>
    </row>
    <row r="78" spans="1:6" ht="18" customHeight="1">
      <c r="A78" s="144">
        <v>71</v>
      </c>
      <c r="B78" s="119">
        <v>44581</v>
      </c>
      <c r="C78" s="120">
        <v>915</v>
      </c>
      <c r="D78" s="120" t="s">
        <v>63</v>
      </c>
      <c r="E78" s="121" t="s">
        <v>75</v>
      </c>
      <c r="F78" s="123">
        <v>100</v>
      </c>
    </row>
    <row r="79" spans="1:6" ht="18" customHeight="1">
      <c r="A79" s="144">
        <v>72</v>
      </c>
      <c r="B79" s="119">
        <v>44581</v>
      </c>
      <c r="C79" s="120">
        <v>916</v>
      </c>
      <c r="D79" s="120" t="s">
        <v>63</v>
      </c>
      <c r="E79" s="121" t="s">
        <v>75</v>
      </c>
      <c r="F79" s="123">
        <v>170</v>
      </c>
    </row>
    <row r="80" spans="1:6" ht="18" customHeight="1">
      <c r="A80" s="144">
        <v>73</v>
      </c>
      <c r="B80" s="119">
        <v>44581</v>
      </c>
      <c r="C80" s="120">
        <v>917</v>
      </c>
      <c r="D80" s="120" t="s">
        <v>48</v>
      </c>
      <c r="E80" s="121" t="s">
        <v>79</v>
      </c>
      <c r="F80" s="123">
        <v>7034</v>
      </c>
    </row>
    <row r="81" spans="1:6" ht="18" customHeight="1">
      <c r="A81" s="144">
        <v>74</v>
      </c>
      <c r="B81" s="119">
        <v>44581</v>
      </c>
      <c r="C81" s="120">
        <v>918</v>
      </c>
      <c r="D81" s="120" t="s">
        <v>44</v>
      </c>
      <c r="E81" s="121" t="s">
        <v>79</v>
      </c>
      <c r="F81" s="123">
        <v>5000</v>
      </c>
    </row>
    <row r="82" spans="1:6" ht="18" customHeight="1">
      <c r="A82" s="144">
        <v>75</v>
      </c>
      <c r="B82" s="119">
        <v>44581</v>
      </c>
      <c r="C82" s="120">
        <v>919</v>
      </c>
      <c r="D82" s="120" t="s">
        <v>44</v>
      </c>
      <c r="E82" s="121" t="s">
        <v>79</v>
      </c>
      <c r="F82" s="123">
        <v>3000</v>
      </c>
    </row>
    <row r="83" spans="1:6" ht="18" customHeight="1">
      <c r="A83" s="144">
        <v>76</v>
      </c>
      <c r="B83" s="119">
        <v>44581</v>
      </c>
      <c r="C83" s="120">
        <v>920</v>
      </c>
      <c r="D83" s="120" t="s">
        <v>48</v>
      </c>
      <c r="E83" s="121" t="s">
        <v>79</v>
      </c>
      <c r="F83" s="123">
        <v>3554</v>
      </c>
    </row>
    <row r="84" spans="1:6" ht="18" customHeight="1">
      <c r="A84" s="144">
        <v>77</v>
      </c>
      <c r="B84" s="119">
        <v>44581</v>
      </c>
      <c r="C84" s="120">
        <v>921</v>
      </c>
      <c r="D84" s="120" t="s">
        <v>44</v>
      </c>
      <c r="E84" s="121" t="s">
        <v>79</v>
      </c>
      <c r="F84" s="123">
        <v>1221</v>
      </c>
    </row>
    <row r="85" spans="1:6" ht="18" customHeight="1">
      <c r="A85" s="144">
        <v>78</v>
      </c>
      <c r="B85" s="119">
        <v>44581</v>
      </c>
      <c r="C85" s="120">
        <v>924</v>
      </c>
      <c r="D85" s="120" t="s">
        <v>44</v>
      </c>
      <c r="E85" s="121" t="s">
        <v>73</v>
      </c>
      <c r="F85" s="123">
        <v>1000</v>
      </c>
    </row>
    <row r="86" spans="1:6" ht="18" customHeight="1">
      <c r="A86" s="144">
        <v>79</v>
      </c>
      <c r="B86" s="119">
        <v>44581</v>
      </c>
      <c r="C86" s="120">
        <v>925</v>
      </c>
      <c r="D86" s="120" t="s">
        <v>48</v>
      </c>
      <c r="E86" s="121" t="s">
        <v>79</v>
      </c>
      <c r="F86" s="123">
        <v>4000</v>
      </c>
    </row>
    <row r="87" spans="1:6" ht="18" customHeight="1">
      <c r="A87" s="144">
        <v>80</v>
      </c>
      <c r="B87" s="119">
        <v>44581</v>
      </c>
      <c r="C87" s="120">
        <v>926</v>
      </c>
      <c r="D87" s="120" t="s">
        <v>48</v>
      </c>
      <c r="E87" s="121" t="s">
        <v>79</v>
      </c>
      <c r="F87" s="123">
        <v>6000</v>
      </c>
    </row>
    <row r="88" spans="1:6" ht="18" customHeight="1">
      <c r="A88" s="144">
        <v>81</v>
      </c>
      <c r="B88" s="119">
        <v>44581</v>
      </c>
      <c r="C88" s="120">
        <v>927</v>
      </c>
      <c r="D88" s="120" t="s">
        <v>48</v>
      </c>
      <c r="E88" s="121" t="s">
        <v>79</v>
      </c>
      <c r="F88" s="123">
        <v>3645</v>
      </c>
    </row>
    <row r="89" spans="1:6" ht="18" customHeight="1">
      <c r="A89" s="144">
        <v>82</v>
      </c>
      <c r="B89" s="119">
        <v>44581</v>
      </c>
      <c r="C89" s="120">
        <v>928</v>
      </c>
      <c r="D89" s="120" t="s">
        <v>44</v>
      </c>
      <c r="E89" s="121" t="s">
        <v>79</v>
      </c>
      <c r="F89" s="123">
        <v>2200</v>
      </c>
    </row>
    <row r="90" spans="1:6" ht="18" customHeight="1">
      <c r="A90" s="144">
        <v>83</v>
      </c>
      <c r="B90" s="119">
        <v>44581</v>
      </c>
      <c r="C90" s="120">
        <v>929</v>
      </c>
      <c r="D90" s="120" t="s">
        <v>48</v>
      </c>
      <c r="E90" s="121" t="s">
        <v>79</v>
      </c>
      <c r="F90" s="123">
        <v>8050</v>
      </c>
    </row>
    <row r="91" spans="1:6" ht="18" customHeight="1">
      <c r="A91" s="144">
        <v>84</v>
      </c>
      <c r="B91" s="119">
        <v>44581</v>
      </c>
      <c r="C91" s="120">
        <v>930</v>
      </c>
      <c r="D91" s="120" t="s">
        <v>44</v>
      </c>
      <c r="E91" s="121" t="s">
        <v>79</v>
      </c>
      <c r="F91" s="123">
        <v>2737</v>
      </c>
    </row>
    <row r="92" spans="1:6" ht="18" customHeight="1">
      <c r="A92" s="144">
        <v>85</v>
      </c>
      <c r="B92" s="119">
        <v>44581</v>
      </c>
      <c r="C92" s="120">
        <v>931</v>
      </c>
      <c r="D92" s="120" t="s">
        <v>63</v>
      </c>
      <c r="E92" s="121" t="s">
        <v>75</v>
      </c>
      <c r="F92" s="123">
        <v>200</v>
      </c>
    </row>
    <row r="93" spans="1:6" ht="18" customHeight="1">
      <c r="A93" s="144">
        <v>86</v>
      </c>
      <c r="B93" s="119">
        <v>44581</v>
      </c>
      <c r="C93" s="120">
        <v>932</v>
      </c>
      <c r="D93" s="120" t="s">
        <v>63</v>
      </c>
      <c r="E93" s="121" t="s">
        <v>75</v>
      </c>
      <c r="F93" s="123">
        <v>50</v>
      </c>
    </row>
    <row r="94" spans="1:6" ht="18" customHeight="1">
      <c r="A94" s="144">
        <v>87</v>
      </c>
      <c r="B94" s="119">
        <v>44581</v>
      </c>
      <c r="C94" s="120">
        <v>933</v>
      </c>
      <c r="D94" s="120" t="s">
        <v>63</v>
      </c>
      <c r="E94" s="121" t="s">
        <v>75</v>
      </c>
      <c r="F94" s="123">
        <v>100</v>
      </c>
    </row>
    <row r="95" spans="1:6" ht="18" customHeight="1" thickBot="1">
      <c r="A95" s="128"/>
      <c r="B95" s="129"/>
      <c r="C95" s="130"/>
      <c r="D95" s="130"/>
      <c r="E95" s="131"/>
      <c r="F95" s="132"/>
    </row>
    <row r="96" spans="1:6" ht="18" customHeight="1" thickBot="1">
      <c r="A96" s="133"/>
      <c r="B96" s="134"/>
      <c r="C96" s="135"/>
      <c r="D96" s="135"/>
      <c r="E96" s="135" t="s">
        <v>6</v>
      </c>
      <c r="F96" s="136">
        <f>SUM(F8:F95)</f>
        <v>4779615.92</v>
      </c>
    </row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37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37"/>
    </row>
    <row r="253" ht="18" customHeight="1">
      <c r="I253" s="137"/>
    </row>
    <row r="254" ht="18" customHeight="1">
      <c r="I254" s="137"/>
    </row>
    <row r="255" ht="18" customHeight="1">
      <c r="I255" s="137"/>
    </row>
    <row r="256" ht="18" customHeight="1">
      <c r="I256" s="137"/>
    </row>
    <row r="257" ht="18" customHeight="1">
      <c r="I257" s="137"/>
    </row>
    <row r="258" ht="18" customHeight="1">
      <c r="I258" s="137"/>
    </row>
    <row r="259" ht="18" customHeight="1">
      <c r="I259" s="137"/>
    </row>
    <row r="260" ht="18" customHeight="1">
      <c r="I260" s="137"/>
    </row>
    <row r="261" ht="18" customHeight="1">
      <c r="I261" s="137"/>
    </row>
    <row r="262" ht="18" customHeight="1">
      <c r="I262" s="137"/>
    </row>
    <row r="263" ht="18" customHeight="1">
      <c r="I263" s="137"/>
    </row>
    <row r="264" ht="18" customHeight="1">
      <c r="I264" s="137"/>
    </row>
    <row r="265" ht="18" customHeight="1">
      <c r="I265" s="137"/>
    </row>
    <row r="266" ht="18" customHeight="1">
      <c r="I266" s="137"/>
    </row>
    <row r="267" ht="18" customHeight="1">
      <c r="I267" s="137"/>
    </row>
    <row r="268" ht="18" customHeight="1">
      <c r="I268" s="137"/>
    </row>
    <row r="269" ht="18" customHeight="1">
      <c r="I269" s="137"/>
    </row>
    <row r="270" ht="18" customHeight="1">
      <c r="I270" s="137"/>
    </row>
    <row r="271" ht="18" customHeight="1">
      <c r="I271" s="137"/>
    </row>
    <row r="272" ht="18" customHeight="1">
      <c r="I272" s="137"/>
    </row>
    <row r="273" ht="18" customHeight="1">
      <c r="I273" s="137"/>
    </row>
    <row r="274" ht="18" customHeight="1">
      <c r="I274" s="137"/>
    </row>
    <row r="275" ht="18" customHeight="1">
      <c r="I275" s="137"/>
    </row>
    <row r="276" ht="18" customHeight="1">
      <c r="I276" s="137"/>
    </row>
    <row r="277" ht="18" customHeight="1">
      <c r="I277" s="137"/>
    </row>
    <row r="278" ht="18" customHeight="1">
      <c r="I278" s="137"/>
    </row>
    <row r="279" ht="18" customHeight="1">
      <c r="I279" s="137"/>
    </row>
    <row r="280" ht="18" customHeight="1">
      <c r="I280" s="137"/>
    </row>
    <row r="281" ht="18" customHeight="1">
      <c r="I281" s="137"/>
    </row>
    <row r="282" ht="18" customHeight="1">
      <c r="I282" s="137"/>
    </row>
    <row r="283" ht="18" customHeight="1">
      <c r="I283" s="137"/>
    </row>
    <row r="284" ht="18" customHeight="1">
      <c r="I284" s="137"/>
    </row>
    <row r="285" ht="18" customHeight="1">
      <c r="I285" s="137"/>
    </row>
    <row r="286" ht="18" customHeight="1">
      <c r="I286" s="137"/>
    </row>
    <row r="287" ht="18" customHeight="1">
      <c r="I287" s="137"/>
    </row>
    <row r="288" ht="18" customHeight="1">
      <c r="I288" s="137"/>
    </row>
    <row r="289" ht="18" customHeight="1">
      <c r="I289" s="137"/>
    </row>
    <row r="290" ht="18" customHeight="1">
      <c r="I290" s="137"/>
    </row>
    <row r="291" ht="18" customHeight="1">
      <c r="I291" s="137"/>
    </row>
    <row r="292" ht="18" customHeight="1">
      <c r="I292" s="137"/>
    </row>
    <row r="293" ht="18" customHeight="1">
      <c r="I293" s="137"/>
    </row>
    <row r="294" ht="18" customHeight="1">
      <c r="I294" s="137"/>
    </row>
    <row r="295" ht="18" customHeight="1">
      <c r="I295" s="137"/>
    </row>
    <row r="296" ht="18" customHeight="1">
      <c r="I296" s="137"/>
    </row>
    <row r="297" ht="18" customHeight="1">
      <c r="I297" s="137"/>
    </row>
    <row r="298" ht="18" customHeight="1">
      <c r="I298" s="137"/>
    </row>
    <row r="299" ht="18" customHeight="1">
      <c r="I299" s="137"/>
    </row>
    <row r="300" ht="18" customHeight="1">
      <c r="I300" s="137"/>
    </row>
    <row r="301" ht="18" customHeight="1">
      <c r="I301" s="137"/>
    </row>
    <row r="302" ht="18" customHeight="1">
      <c r="I302" s="137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PageLayoutView="0" workbookViewId="0" topLeftCell="A1">
      <selection activeCell="J26" sqref="J26"/>
    </sheetView>
  </sheetViews>
  <sheetFormatPr defaultColWidth="10.421875" defaultRowHeight="12.75"/>
  <cols>
    <col min="1" max="1" width="9.421875" style="149" customWidth="1"/>
    <col min="2" max="2" width="17.28125" style="149" customWidth="1"/>
    <col min="3" max="3" width="14.7109375" style="149" customWidth="1"/>
    <col min="4" max="4" width="24.7109375" style="149" customWidth="1"/>
    <col min="5" max="5" width="39.421875" style="149" customWidth="1"/>
    <col min="6" max="6" width="15.00390625" style="149" customWidth="1"/>
    <col min="7" max="16384" width="10.421875" style="149" customWidth="1"/>
  </cols>
  <sheetData>
    <row r="1" spans="1:6" ht="12.75">
      <c r="A1" s="7" t="s">
        <v>33</v>
      </c>
      <c r="B1" s="148"/>
      <c r="C1" s="5"/>
      <c r="D1" s="5"/>
      <c r="E1" s="148"/>
      <c r="F1" s="148"/>
    </row>
    <row r="2" spans="2:6" ht="12.75">
      <c r="B2" s="148"/>
      <c r="C2" s="148"/>
      <c r="D2" s="148"/>
      <c r="E2" s="148"/>
      <c r="F2" s="148"/>
    </row>
    <row r="3" spans="1:6" ht="12.75">
      <c r="A3" s="7" t="s">
        <v>21</v>
      </c>
      <c r="B3" s="5"/>
      <c r="C3" s="148"/>
      <c r="D3" s="5"/>
      <c r="E3" s="150"/>
      <c r="F3" s="148"/>
    </row>
    <row r="4" spans="1:6" ht="12.75">
      <c r="A4" s="7" t="s">
        <v>26</v>
      </c>
      <c r="B4" s="5"/>
      <c r="C4" s="148"/>
      <c r="D4" s="5"/>
      <c r="E4" s="148"/>
      <c r="F4" s="5"/>
    </row>
    <row r="5" spans="1:6" ht="12.75">
      <c r="A5" s="148"/>
      <c r="B5" s="5"/>
      <c r="C5" s="148"/>
      <c r="D5" s="148"/>
      <c r="E5" s="148"/>
      <c r="F5" s="148"/>
    </row>
    <row r="6" spans="1:6" ht="12.75">
      <c r="A6" s="148"/>
      <c r="B6" s="6"/>
      <c r="C6" s="18" t="s">
        <v>28</v>
      </c>
      <c r="D6" s="23" t="str">
        <f>personal!E6</f>
        <v>17-21 ianuarie 2022</v>
      </c>
      <c r="E6" s="148"/>
      <c r="F6" s="148"/>
    </row>
    <row r="7" spans="1:6" ht="13.5" thickBot="1">
      <c r="A7" s="148"/>
      <c r="B7" s="148"/>
      <c r="C7" s="148"/>
      <c r="D7" s="148"/>
      <c r="E7" s="148"/>
      <c r="F7" s="148"/>
    </row>
    <row r="8" spans="1:6" ht="51.75" thickBot="1">
      <c r="A8" s="31" t="s">
        <v>8</v>
      </c>
      <c r="B8" s="32" t="s">
        <v>9</v>
      </c>
      <c r="C8" s="33" t="s">
        <v>10</v>
      </c>
      <c r="D8" s="32" t="s">
        <v>23</v>
      </c>
      <c r="E8" s="32" t="s">
        <v>24</v>
      </c>
      <c r="F8" s="34" t="s">
        <v>25</v>
      </c>
    </row>
    <row r="9" spans="1:6" ht="12.75">
      <c r="A9" s="155">
        <v>1</v>
      </c>
      <c r="B9" s="152">
        <v>44578</v>
      </c>
      <c r="C9" s="151">
        <v>749</v>
      </c>
      <c r="D9" s="151" t="s">
        <v>44</v>
      </c>
      <c r="E9" s="153" t="s">
        <v>45</v>
      </c>
      <c r="F9" s="156">
        <v>64261.6</v>
      </c>
    </row>
    <row r="10" spans="1:6" ht="12.75">
      <c r="A10" s="155">
        <v>2</v>
      </c>
      <c r="B10" s="152">
        <v>44578</v>
      </c>
      <c r="C10" s="151">
        <v>751</v>
      </c>
      <c r="D10" s="151" t="s">
        <v>44</v>
      </c>
      <c r="E10" s="153" t="s">
        <v>45</v>
      </c>
      <c r="F10" s="156">
        <v>5437.52</v>
      </c>
    </row>
    <row r="11" spans="1:6" ht="12.75">
      <c r="A11" s="155">
        <v>3</v>
      </c>
      <c r="B11" s="152">
        <v>44579</v>
      </c>
      <c r="C11" s="151">
        <v>795</v>
      </c>
      <c r="D11" s="151" t="s">
        <v>44</v>
      </c>
      <c r="E11" s="153" t="s">
        <v>45</v>
      </c>
      <c r="F11" s="156">
        <v>2521853.27</v>
      </c>
    </row>
    <row r="12" spans="1:6" ht="12.75">
      <c r="A12" s="155">
        <v>4</v>
      </c>
      <c r="B12" s="152">
        <v>44579</v>
      </c>
      <c r="C12" s="151">
        <v>796</v>
      </c>
      <c r="D12" s="151" t="s">
        <v>44</v>
      </c>
      <c r="E12" s="153" t="s">
        <v>45</v>
      </c>
      <c r="F12" s="156">
        <v>60044.09</v>
      </c>
    </row>
    <row r="13" spans="1:256" ht="12.75">
      <c r="A13" s="155">
        <v>5</v>
      </c>
      <c r="B13" s="152">
        <v>44579</v>
      </c>
      <c r="C13" s="151">
        <v>797</v>
      </c>
      <c r="D13" s="151" t="s">
        <v>44</v>
      </c>
      <c r="E13" s="153" t="s">
        <v>45</v>
      </c>
      <c r="F13" s="156">
        <v>60044.09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  <c r="IS13" s="154"/>
      <c r="IT13" s="154"/>
      <c r="IU13" s="154"/>
      <c r="IV13" s="154"/>
    </row>
    <row r="14" spans="1:6" ht="12.75">
      <c r="A14" s="155">
        <v>6</v>
      </c>
      <c r="B14" s="152">
        <v>44579</v>
      </c>
      <c r="C14" s="151">
        <v>798</v>
      </c>
      <c r="D14" s="151" t="s">
        <v>44</v>
      </c>
      <c r="E14" s="153" t="s">
        <v>45</v>
      </c>
      <c r="F14" s="156">
        <v>30022</v>
      </c>
    </row>
    <row r="15" spans="1:6" ht="12.75">
      <c r="A15" s="155">
        <v>7</v>
      </c>
      <c r="B15" s="152">
        <v>44579</v>
      </c>
      <c r="C15" s="151">
        <v>814</v>
      </c>
      <c r="D15" s="151" t="s">
        <v>44</v>
      </c>
      <c r="E15" s="153" t="s">
        <v>46</v>
      </c>
      <c r="F15" s="156">
        <v>68937.12</v>
      </c>
    </row>
    <row r="16" spans="1:6" ht="12.75">
      <c r="A16" s="155">
        <v>8</v>
      </c>
      <c r="B16" s="152">
        <v>44579</v>
      </c>
      <c r="C16" s="151">
        <v>815</v>
      </c>
      <c r="D16" s="151" t="s">
        <v>44</v>
      </c>
      <c r="E16" s="153" t="s">
        <v>46</v>
      </c>
      <c r="F16" s="156">
        <v>68917.12</v>
      </c>
    </row>
    <row r="17" spans="1:6" ht="25.5">
      <c r="A17" s="155">
        <v>9</v>
      </c>
      <c r="B17" s="152">
        <v>44579</v>
      </c>
      <c r="C17" s="151">
        <v>813</v>
      </c>
      <c r="D17" s="151" t="s">
        <v>44</v>
      </c>
      <c r="E17" s="166" t="s">
        <v>47</v>
      </c>
      <c r="F17" s="156">
        <v>2096140.2</v>
      </c>
    </row>
    <row r="18" spans="1:6" ht="12.75">
      <c r="A18" s="155">
        <v>10</v>
      </c>
      <c r="B18" s="152">
        <v>44579</v>
      </c>
      <c r="C18" s="151">
        <v>799</v>
      </c>
      <c r="D18" s="151" t="s">
        <v>44</v>
      </c>
      <c r="E18" s="153" t="s">
        <v>45</v>
      </c>
      <c r="F18" s="156">
        <v>22516.56</v>
      </c>
    </row>
    <row r="19" spans="1:6" ht="12.75">
      <c r="A19" s="155">
        <v>11</v>
      </c>
      <c r="B19" s="152">
        <v>44580</v>
      </c>
      <c r="C19" s="151">
        <v>44</v>
      </c>
      <c r="D19" s="151" t="s">
        <v>48</v>
      </c>
      <c r="E19" s="153" t="s">
        <v>49</v>
      </c>
      <c r="F19" s="156">
        <v>511219.4</v>
      </c>
    </row>
    <row r="20" spans="1:6" ht="12.75">
      <c r="A20" s="155">
        <v>12</v>
      </c>
      <c r="B20" s="152">
        <v>44580</v>
      </c>
      <c r="C20" s="151">
        <v>862</v>
      </c>
      <c r="D20" s="151" t="s">
        <v>44</v>
      </c>
      <c r="E20" s="153" t="s">
        <v>45</v>
      </c>
      <c r="F20" s="156">
        <v>98890</v>
      </c>
    </row>
    <row r="21" spans="1:6" ht="12.75">
      <c r="A21" s="155">
        <v>13</v>
      </c>
      <c r="B21" s="152">
        <v>44580</v>
      </c>
      <c r="C21" s="151">
        <v>863</v>
      </c>
      <c r="D21" s="151" t="s">
        <v>48</v>
      </c>
      <c r="E21" s="153" t="s">
        <v>45</v>
      </c>
      <c r="F21" s="156">
        <v>24722.5</v>
      </c>
    </row>
    <row r="22" spans="1:6" ht="12.75">
      <c r="A22" s="155">
        <v>14</v>
      </c>
      <c r="B22" s="152">
        <v>44580</v>
      </c>
      <c r="C22" s="151">
        <v>867</v>
      </c>
      <c r="D22" s="151" t="s">
        <v>44</v>
      </c>
      <c r="E22" s="153" t="s">
        <v>45</v>
      </c>
      <c r="F22" s="156">
        <v>29667</v>
      </c>
    </row>
    <row r="23" spans="1:6" ht="12.75">
      <c r="A23" s="155">
        <v>15</v>
      </c>
      <c r="B23" s="152">
        <v>44580</v>
      </c>
      <c r="C23" s="151">
        <v>869</v>
      </c>
      <c r="D23" s="151" t="s">
        <v>44</v>
      </c>
      <c r="E23" s="153" t="s">
        <v>45</v>
      </c>
      <c r="F23" s="156">
        <v>4944.5</v>
      </c>
    </row>
    <row r="24" spans="1:6" ht="12.75">
      <c r="A24" s="155">
        <v>16</v>
      </c>
      <c r="B24" s="152">
        <v>44580</v>
      </c>
      <c r="C24" s="151">
        <v>870</v>
      </c>
      <c r="D24" s="151" t="s">
        <v>44</v>
      </c>
      <c r="E24" s="153" t="s">
        <v>45</v>
      </c>
      <c r="F24" s="156">
        <v>13350.15</v>
      </c>
    </row>
    <row r="25" spans="1:6" ht="12.75">
      <c r="A25" s="155">
        <v>17</v>
      </c>
      <c r="B25" s="152">
        <v>44580</v>
      </c>
      <c r="C25" s="151">
        <v>868</v>
      </c>
      <c r="D25" s="151" t="s">
        <v>44</v>
      </c>
      <c r="E25" s="153" t="s">
        <v>45</v>
      </c>
      <c r="F25" s="156">
        <v>4944.5</v>
      </c>
    </row>
    <row r="26" spans="1:6" ht="12.75">
      <c r="A26" s="155">
        <v>18</v>
      </c>
      <c r="B26" s="152">
        <v>44580</v>
      </c>
      <c r="C26" s="151">
        <v>865</v>
      </c>
      <c r="D26" s="151" t="s">
        <v>44</v>
      </c>
      <c r="E26" s="153" t="s">
        <v>45</v>
      </c>
      <c r="F26" s="156">
        <v>14833.5</v>
      </c>
    </row>
    <row r="27" spans="1:6" ht="12.75">
      <c r="A27" s="155">
        <v>19</v>
      </c>
      <c r="B27" s="152">
        <v>44581</v>
      </c>
      <c r="C27" s="151">
        <v>596</v>
      </c>
      <c r="D27" s="151" t="s">
        <v>50</v>
      </c>
      <c r="E27" s="153" t="s">
        <v>51</v>
      </c>
      <c r="F27" s="156">
        <v>126132327.48</v>
      </c>
    </row>
    <row r="28" spans="1:6" ht="13.5" thickBot="1">
      <c r="A28" s="157">
        <v>20</v>
      </c>
      <c r="B28" s="158">
        <v>44581</v>
      </c>
      <c r="C28" s="159">
        <v>597</v>
      </c>
      <c r="D28" s="159" t="s">
        <v>50</v>
      </c>
      <c r="E28" s="160" t="s">
        <v>52</v>
      </c>
      <c r="F28" s="161">
        <v>176126.38</v>
      </c>
    </row>
    <row r="29" spans="1:6" ht="13.5" thickBot="1">
      <c r="A29" s="162" t="s">
        <v>6</v>
      </c>
      <c r="B29" s="163"/>
      <c r="C29" s="163"/>
      <c r="D29" s="163"/>
      <c r="E29" s="164"/>
      <c r="F29" s="165">
        <f>SUM(F9:F28)</f>
        <v>132009198.98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2022-02-04T10:46:46Z</cp:lastPrinted>
  <dcterms:created xsi:type="dcterms:W3CDTF">2016-01-19T13:06:09Z</dcterms:created>
  <dcterms:modified xsi:type="dcterms:W3CDTF">2022-02-04T10:47:31Z</dcterms:modified>
  <cp:category/>
  <cp:version/>
  <cp:contentType/>
  <cp:contentStatus/>
</cp:coreProperties>
</file>