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<sst xmlns="http://schemas.openxmlformats.org/spreadsheetml/2006/main" count="636" uniqueCount="189">
  <si>
    <t xml:space="preserve">CAP 51 01 "AUTORITATI PUBLICE SI ACTIUNI EXTERNE" </t>
  </si>
  <si>
    <t>TITL. 10 "CHELTUIELI DE PERSONAL"</t>
  </si>
  <si>
    <t>LUNA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</si>
  <si>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</si>
  <si>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</si>
  <si>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</si>
  <si>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</si>
  <si>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</si>
  <si>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</si>
  <si>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</si>
  <si>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</si>
  <si>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</si>
  <si>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</si>
  <si>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</si>
  <si>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</si>
  <si>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</si>
  <si>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</si>
  <si>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</si>
  <si>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</si>
  <si>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</si>
  <si>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</si>
  <si>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</si>
  <si>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</si>
  <si>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</si>
  <si>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</si>
  <si>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</si>
  <si>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</si>
  <si>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</si>
  <si>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</si>
  <si>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</si>
  <si>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</si>
  <si>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</si>
  <si>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</si>
  <si>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</si>
  <si>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</si>
  <si>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</si>
  <si>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</si>
  <si>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</si>
  <si>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</si>
  <si>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</si>
  <si>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</si>
  <si>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</si>
  <si>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</si>
  <si>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</si>
  <si>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</si>
  <si>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</si>
  <si>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</si>
  <si>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</si>
  <si>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mai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</si>
  <si>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</si>
  <si>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</si>
  <si>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</si>
  <si>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</si>
  <si>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</si>
  <si>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</si>
  <si>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</si>
  <si>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</si>
  <si>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</si>
  <si>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</si>
  <si>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</si>
  <si>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</si>
  <si>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</si>
  <si>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</si>
  <si>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</si>
  <si>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</si>
  <si>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</si>
  <si>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</si>
  <si>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</si>
  <si>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</si>
  <si>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</si>
  <si>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</si>
  <si>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</si>
  <si>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</si>
  <si>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</si>
  <si>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2-6 mai 2022</t>
  </si>
  <si>
    <t>02.05.2022</t>
  </si>
  <si>
    <t>BIROU EXPERTIZE</t>
  </si>
  <si>
    <t>onorariu expertize dosar 594/288/2020</t>
  </si>
  <si>
    <t>03.05.2022</t>
  </si>
  <si>
    <t>onorariu expertize dosar 4057/207/2020</t>
  </si>
  <si>
    <t>04.05.2022</t>
  </si>
  <si>
    <t>onorariu expertize dosar 20630/245/2021</t>
  </si>
  <si>
    <t>05.05.2022</t>
  </si>
  <si>
    <t>onorariu expertize dosar 1933/83/2019</t>
  </si>
  <si>
    <t>onorariu expertize dosar 4317/254/2019</t>
  </si>
  <si>
    <t>onorariu expertize dosar 2480/97/2019</t>
  </si>
  <si>
    <t>onorariu expertize dosar 663/87/2020/a4</t>
  </si>
  <si>
    <t>06.05.2022</t>
  </si>
  <si>
    <t>onorariu expertize dosar 8479/211/2021</t>
  </si>
  <si>
    <t>PERSOANA FIZICA</t>
  </si>
  <si>
    <t>despagubire CEDO</t>
  </si>
  <si>
    <t>penalitati intarziere despagubire CEDO</t>
  </si>
  <si>
    <t>PERSOANA JURIDICA</t>
  </si>
  <si>
    <t>poprire DE 23/2022</t>
  </si>
  <si>
    <t>MF</t>
  </si>
  <si>
    <t>alimentare cont CEC – plati CEDO</t>
  </si>
  <si>
    <t>poprire DE 192/2022</t>
  </si>
  <si>
    <t>ZIUA</t>
  </si>
  <si>
    <t>02,05,2022</t>
  </si>
  <si>
    <t xml:space="preserve">cez vanzare </t>
  </si>
  <si>
    <t>en el</t>
  </si>
  <si>
    <t>termoenergetica</t>
  </si>
  <si>
    <t>en termica</t>
  </si>
  <si>
    <t>posta romana</t>
  </si>
  <si>
    <t>servicii postale</t>
  </si>
  <si>
    <t>desman infomed</t>
  </si>
  <si>
    <t>servicii</t>
  </si>
  <si>
    <t>depozitarul central</t>
  </si>
  <si>
    <t>xerox romania echip</t>
  </si>
  <si>
    <t>anaf</t>
  </si>
  <si>
    <t>ecdl</t>
  </si>
  <si>
    <t>pregatire profesionala</t>
  </si>
  <si>
    <t xml:space="preserve">publicari </t>
  </si>
  <si>
    <t>taxa pasaport</t>
  </si>
  <si>
    <t>03,05,2022</t>
  </si>
  <si>
    <t>engie romania</t>
  </si>
  <si>
    <t>gaze naturale</t>
  </si>
  <si>
    <t>mmap</t>
  </si>
  <si>
    <t>salubritate</t>
  </si>
  <si>
    <t>apa nova</t>
  </si>
  <si>
    <t>apa rece</t>
  </si>
  <si>
    <t>rosal grup</t>
  </si>
  <si>
    <t>romprest energy</t>
  </si>
  <si>
    <t>gts telecom</t>
  </si>
  <si>
    <t>orange romania</t>
  </si>
  <si>
    <t>dgrfp</t>
  </si>
  <si>
    <t>rubin</t>
  </si>
  <si>
    <t>la fantana</t>
  </si>
  <si>
    <t>protocol</t>
  </si>
  <si>
    <t>chirie</t>
  </si>
  <si>
    <t>tmau</t>
  </si>
  <si>
    <t>04,05,2022</t>
  </si>
  <si>
    <t>dgrfp bucuresti</t>
  </si>
  <si>
    <t>dg salubritate</t>
  </si>
  <si>
    <t>badas business</t>
  </si>
  <si>
    <t>biamar impex</t>
  </si>
  <si>
    <t>servicii curatenie</t>
  </si>
  <si>
    <t>cumpana</t>
  </si>
  <si>
    <t>romaqua</t>
  </si>
  <si>
    <t>mf</t>
  </si>
  <si>
    <t>marja</t>
  </si>
  <si>
    <t>05,05,2022</t>
  </si>
  <si>
    <t>alte venituri</t>
  </si>
  <si>
    <t>regl comision</t>
  </si>
  <si>
    <t>reglare comision</t>
  </si>
  <si>
    <t>06,05,2022</t>
  </si>
  <si>
    <t>dolex com</t>
  </si>
  <si>
    <t>hartie</t>
  </si>
  <si>
    <t>penalitati</t>
  </si>
  <si>
    <t>sts</t>
  </si>
  <si>
    <t>servicii telefonie</t>
  </si>
  <si>
    <t>ascensorul</t>
  </si>
  <si>
    <t>reparatii</t>
  </si>
  <si>
    <t>birotica</t>
  </si>
  <si>
    <t>obiecte innevtar</t>
  </si>
  <si>
    <t>compania nationala aeroporturi</t>
  </si>
  <si>
    <t>servicii aeroport</t>
  </si>
  <si>
    <t>romaqua group</t>
  </si>
  <si>
    <t>materiale protocol</t>
  </si>
  <si>
    <t>asig de tot felul</t>
  </si>
  <si>
    <t>polite</t>
  </si>
  <si>
    <t>gg consulting</t>
  </si>
  <si>
    <t>abonament</t>
  </si>
  <si>
    <t>total</t>
  </si>
  <si>
    <t>monitorul oficial</t>
  </si>
  <si>
    <t>ministerul afacerilor externe</t>
  </si>
  <si>
    <t>obiecte inventar</t>
  </si>
  <si>
    <t>cheltuieli judecata</t>
  </si>
  <si>
    <t>cheltuieli judecata si executare</t>
  </si>
  <si>
    <t>BUGET DE STAT</t>
  </si>
  <si>
    <t>cheltuieli judiciare</t>
  </si>
  <si>
    <t xml:space="preserve">onorariu curator </t>
  </si>
  <si>
    <t>cheltuieli servicii reprez juridica</t>
  </si>
  <si>
    <t>TVA servicii reprez juridica</t>
  </si>
  <si>
    <t>cheltuieli fotocopiere</t>
  </si>
  <si>
    <t>cheltuieli executare</t>
  </si>
  <si>
    <t>OP 5567</t>
  </si>
  <si>
    <t>ACHIZITIE SERVICII ORGANIZARE EVENIMENTE G - PROIECT SIPOCA 449 - 58.02.01</t>
  </si>
  <si>
    <t>ABC EVENTS INTERNATIONAL</t>
  </si>
  <si>
    <t>OP 5566</t>
  </si>
  <si>
    <t>OP 5618</t>
  </si>
  <si>
    <t>ACHIZITIE SERVICII ORGANIZARE EVENIMENTE TEAM - BUILDING - PROIECT ACP 1 - 58.14.01</t>
  </si>
  <si>
    <t>ACZ CONSULTING SRL</t>
  </si>
  <si>
    <t>OP 5619</t>
  </si>
  <si>
    <t>ACHIZITIE SERVICII ORGANIZARE EVENIMENTE TEAM - BUILDING - PROIECT ACP 1 - 58.14.02</t>
  </si>
  <si>
    <t>OP 5659</t>
  </si>
  <si>
    <t>AVANS DEPLASARE IASI 11.05 - 13.05.2022 - PROIECT SEE UCAAPI 68071 - 58.33.02</t>
  </si>
  <si>
    <t>OP 5660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</si>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</sst>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5" fillId="0" borderId="46" xfId="59" applyFont="1" applyFill="1" applyBorder="1" applyAlignment="1">
      <alignment horizontal="center"/>
      <protection/>
    </xf>
    <xf numFmtId="0" fontId="0" fillId="0" borderId="46" xfId="0" applyFont="1" applyBorder="1" applyAlignment="1">
      <alignment horizontal="center"/>
    </xf>
    <xf numFmtId="0" fontId="25" fillId="0" borderId="46" xfId="0" applyFont="1" applyBorder="1" applyAlignment="1">
      <alignment horizontal="justify"/>
    </xf>
    <xf numFmtId="0" fontId="0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justify"/>
    </xf>
    <xf numFmtId="0" fontId="25" fillId="0" borderId="48" xfId="62" applyFont="1" applyFill="1" applyBorder="1" applyAlignment="1">
      <alignment horizontal="center"/>
      <protection/>
    </xf>
    <xf numFmtId="169" fontId="25" fillId="0" borderId="42" xfId="0" applyNumberFormat="1" applyFont="1" applyBorder="1" applyAlignment="1">
      <alignment/>
    </xf>
    <xf numFmtId="0" fontId="25" fillId="0" borderId="49" xfId="62" applyFont="1" applyFill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justify"/>
    </xf>
    <xf numFmtId="169" fontId="25" fillId="0" borderId="41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5" fillId="0" borderId="52" xfId="59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justify"/>
    </xf>
    <xf numFmtId="0" fontId="27" fillId="0" borderId="53" xfId="61" applyFont="1" applyFill="1" applyBorder="1" applyAlignment="1">
      <alignment/>
      <protection/>
    </xf>
    <xf numFmtId="0" fontId="25" fillId="0" borderId="54" xfId="61" applyFont="1" applyFill="1" applyBorder="1" applyAlignment="1">
      <alignment/>
      <protection/>
    </xf>
    <xf numFmtId="0" fontId="25" fillId="0" borderId="54" xfId="0" applyFont="1" applyBorder="1" applyAlignment="1">
      <alignment/>
    </xf>
    <xf numFmtId="169" fontId="26" fillId="0" borderId="55" xfId="61" applyNumberFormat="1" applyFont="1" applyFill="1" applyBorder="1" applyAlignment="1">
      <alignment horizontal="right"/>
      <protection/>
    </xf>
    <xf numFmtId="0" fontId="25" fillId="0" borderId="56" xfId="59" applyFont="1" applyFill="1" applyBorder="1" applyAlignment="1">
      <alignment horizontal="center"/>
      <protection/>
    </xf>
    <xf numFmtId="169" fontId="28" fillId="0" borderId="57" xfId="0" applyNumberFormat="1" applyFont="1" applyBorder="1" applyAlignment="1">
      <alignment/>
    </xf>
    <xf numFmtId="0" fontId="25" fillId="0" borderId="58" xfId="59" applyFont="1" applyFill="1" applyBorder="1" applyAlignment="1">
      <alignment horizontal="center"/>
      <protection/>
    </xf>
    <xf numFmtId="169" fontId="2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164" fontId="0" fillId="0" borderId="61" xfId="42" applyFont="1" applyFill="1" applyBorder="1" applyAlignment="1" applyProtection="1">
      <alignment/>
      <protection/>
    </xf>
    <xf numFmtId="164" fontId="0" fillId="0" borderId="62" xfId="42" applyFont="1" applyFill="1" applyBorder="1" applyAlignment="1" applyProtection="1">
      <alignment/>
      <protection/>
    </xf>
    <xf numFmtId="164" fontId="0" fillId="0" borderId="63" xfId="42" applyFont="1" applyFill="1" applyBorder="1" applyAlignment="1" applyProtection="1">
      <alignment/>
      <protection/>
    </xf>
    <xf numFmtId="0" fontId="19" fillId="0" borderId="51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4" xfId="0" applyFont="1" applyBorder="1" applyAlignment="1">
      <alignment horizontal="right"/>
    </xf>
    <xf numFmtId="164" fontId="19" fillId="0" borderId="65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14" fontId="0" fillId="0" borderId="6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6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0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4" fontId="29" fillId="25" borderId="47" xfId="0" applyNumberFormat="1" applyFont="1" applyFill="1" applyBorder="1" applyAlignment="1">
      <alignment horizontal="center" vertical="center" wrapText="1"/>
    </xf>
    <xf numFmtId="0" fontId="29" fillId="25" borderId="47" xfId="0" applyFont="1" applyFill="1" applyBorder="1" applyAlignment="1">
      <alignment horizontal="center" vertical="center" wrapText="1"/>
    </xf>
    <xf numFmtId="0" fontId="29" fillId="25" borderId="47" xfId="0" applyFont="1" applyFill="1" applyBorder="1" applyAlignment="1">
      <alignment horizontal="left" vertical="center" wrapText="1"/>
    </xf>
    <xf numFmtId="0" fontId="29" fillId="25" borderId="47" xfId="0" applyFont="1" applyFill="1" applyBorder="1" applyAlignment="1">
      <alignment horizontal="center" wrapText="1"/>
    </xf>
    <xf numFmtId="43" fontId="29" fillId="25" borderId="42" xfId="0" applyNumberFormat="1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30" fillId="25" borderId="11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43" fontId="30" fillId="25" borderId="12" xfId="0" applyNumberFormat="1" applyFont="1" applyFill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70" fontId="28" fillId="0" borderId="47" xfId="0" applyNumberFormat="1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2" fontId="28" fillId="0" borderId="47" xfId="0" applyNumberFormat="1" applyFont="1" applyBorder="1" applyAlignment="1">
      <alignment vertical="center" wrapText="1"/>
    </xf>
    <xf numFmtId="0" fontId="28" fillId="0" borderId="47" xfId="0" applyFont="1" applyBorder="1" applyAlignment="1">
      <alignment horizontal="center" wrapText="1"/>
    </xf>
    <xf numFmtId="4" fontId="28" fillId="0" borderId="47" xfId="0" applyNumberFormat="1" applyFont="1" applyBorder="1" applyAlignment="1">
      <alignment/>
    </xf>
    <xf numFmtId="4" fontId="14" fillId="0" borderId="72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0.421875" style="0" customWidth="1"/>
    <col min="2" max="2" width="11.28125" style="0" customWidth="1"/>
    <col min="3" max="3" width="8.28125" style="0" customWidth="1"/>
    <col min="4" max="4" width="18.42187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23</v>
      </c>
      <c r="E6" s="44" t="s">
        <v>74</v>
      </c>
      <c r="F6" s="2"/>
    </row>
    <row r="7" spans="2:4" ht="13.5" thickBot="1">
      <c r="B7" s="1"/>
      <c r="C7" s="1"/>
      <c r="D7" s="1"/>
    </row>
    <row r="8" spans="1:5" ht="19.5" customHeight="1" thickBot="1">
      <c r="A8" s="120" t="s">
        <v>30</v>
      </c>
      <c r="B8" s="121" t="s">
        <v>2</v>
      </c>
      <c r="C8" s="121" t="s">
        <v>97</v>
      </c>
      <c r="D8" s="121" t="s">
        <v>20</v>
      </c>
      <c r="E8" s="122" t="s">
        <v>3</v>
      </c>
    </row>
    <row r="9" spans="1:8" ht="12.75" customHeight="1">
      <c r="A9" s="116" t="s">
        <v>31</v>
      </c>
      <c r="B9" s="117"/>
      <c r="C9" s="117"/>
      <c r="D9" s="118">
        <v>55990836</v>
      </c>
      <c r="E9" s="119"/>
      <c r="F9" s="43"/>
      <c r="G9" s="43"/>
      <c r="H9" s="43"/>
    </row>
    <row r="10" spans="1:8" ht="12.75">
      <c r="A10" s="68" t="s">
        <v>32</v>
      </c>
      <c r="B10" s="45"/>
      <c r="C10" s="46"/>
      <c r="D10" s="47"/>
      <c r="E10" s="69"/>
      <c r="F10" s="43"/>
      <c r="G10" s="43"/>
      <c r="H10" s="43"/>
    </row>
    <row r="11" spans="1:8" ht="12.75">
      <c r="A11" s="68"/>
      <c r="B11" s="45"/>
      <c r="C11" s="46"/>
      <c r="D11" s="47"/>
      <c r="E11" s="69"/>
      <c r="F11" s="43"/>
      <c r="G11" s="43"/>
      <c r="H11" s="43"/>
    </row>
    <row r="12" spans="1:8" ht="13.5" thickBot="1">
      <c r="A12" s="70" t="s">
        <v>33</v>
      </c>
      <c r="B12" s="49"/>
      <c r="C12" s="50"/>
      <c r="D12" s="51">
        <f>SUM(D9:D11)</f>
        <v>55990836</v>
      </c>
      <c r="E12" s="71"/>
      <c r="F12" s="43"/>
      <c r="G12" s="43"/>
      <c r="H12" s="43"/>
    </row>
    <row r="13" spans="1:8" ht="12.75">
      <c r="A13" s="72" t="s">
        <v>34</v>
      </c>
      <c r="B13" s="43"/>
      <c r="C13" s="52"/>
      <c r="D13" s="47">
        <v>5323833</v>
      </c>
      <c r="E13" s="73"/>
      <c r="F13" s="43"/>
      <c r="G13" s="43"/>
      <c r="H13" s="43"/>
    </row>
    <row r="14" spans="1:8" ht="12.75">
      <c r="A14" s="74" t="s">
        <v>35</v>
      </c>
      <c r="B14" s="45"/>
      <c r="C14" s="46"/>
      <c r="D14" s="75"/>
      <c r="E14" s="69"/>
      <c r="F14" s="43"/>
      <c r="G14" s="43"/>
      <c r="H14" s="43"/>
    </row>
    <row r="15" spans="1:8" ht="12.75">
      <c r="A15" s="76"/>
      <c r="B15" s="53"/>
      <c r="C15" s="53"/>
      <c r="D15" s="54"/>
      <c r="E15" s="77"/>
      <c r="F15" s="43"/>
      <c r="G15" s="43"/>
      <c r="H15" s="43"/>
    </row>
    <row r="16" spans="1:8" ht="13.5" thickBot="1">
      <c r="A16" s="70" t="s">
        <v>36</v>
      </c>
      <c r="B16" s="50"/>
      <c r="C16" s="50"/>
      <c r="D16" s="51">
        <f>SUM(D13:D15)</f>
        <v>5323833</v>
      </c>
      <c r="E16" s="71"/>
      <c r="F16" s="43"/>
      <c r="G16" s="43"/>
      <c r="H16" s="43"/>
    </row>
    <row r="17" spans="1:8" ht="12.75">
      <c r="A17" s="72" t="s">
        <v>37</v>
      </c>
      <c r="B17" s="43"/>
      <c r="C17" s="52"/>
      <c r="D17" s="55">
        <v>214777</v>
      </c>
      <c r="E17" s="73"/>
      <c r="F17" s="43"/>
      <c r="G17" s="43"/>
      <c r="H17" s="43"/>
    </row>
    <row r="18" spans="1:8" ht="12.75">
      <c r="A18" s="74" t="s">
        <v>38</v>
      </c>
      <c r="B18" s="45"/>
      <c r="C18" s="46"/>
      <c r="D18" s="47"/>
      <c r="E18" s="69"/>
      <c r="F18" s="43"/>
      <c r="G18" s="43"/>
      <c r="H18" s="43"/>
    </row>
    <row r="19" spans="1:8" ht="12.75">
      <c r="A19" s="76"/>
      <c r="B19" s="53"/>
      <c r="C19" s="53"/>
      <c r="D19" s="56"/>
      <c r="E19" s="77"/>
      <c r="F19" s="43"/>
      <c r="G19" s="43"/>
      <c r="H19" s="43"/>
    </row>
    <row r="20" spans="1:8" ht="13.5" thickBot="1">
      <c r="A20" s="70" t="s">
        <v>39</v>
      </c>
      <c r="B20" s="50"/>
      <c r="C20" s="50"/>
      <c r="D20" s="51">
        <f>SUM(D17:D19)</f>
        <v>214777</v>
      </c>
      <c r="E20" s="71"/>
      <c r="F20" s="43"/>
      <c r="G20" s="43"/>
      <c r="H20" s="43"/>
    </row>
    <row r="21" spans="1:8" ht="12.75">
      <c r="A21" s="78" t="s">
        <v>40</v>
      </c>
      <c r="B21" s="58"/>
      <c r="C21" s="58"/>
      <c r="D21" s="59">
        <v>649913</v>
      </c>
      <c r="E21" s="79"/>
      <c r="F21" s="60"/>
      <c r="G21" s="43"/>
      <c r="H21" s="43"/>
    </row>
    <row r="22" spans="1:8" ht="12.75">
      <c r="A22" s="74" t="s">
        <v>41</v>
      </c>
      <c r="B22" s="45"/>
      <c r="C22" s="61"/>
      <c r="D22" s="75"/>
      <c r="E22" s="69"/>
      <c r="F22" s="60"/>
      <c r="G22" s="43"/>
      <c r="H22" s="43"/>
    </row>
    <row r="23" spans="1:8" ht="12" customHeight="1">
      <c r="A23" s="76"/>
      <c r="B23" s="57"/>
      <c r="C23" s="57"/>
      <c r="D23" s="54"/>
      <c r="E23" s="77"/>
      <c r="F23" s="60"/>
      <c r="G23" s="43"/>
      <c r="H23" s="43"/>
    </row>
    <row r="24" spans="1:8" ht="13.5" thickBot="1">
      <c r="A24" s="70" t="s">
        <v>42</v>
      </c>
      <c r="B24" s="48"/>
      <c r="C24" s="48"/>
      <c r="D24" s="51">
        <f>SUM(D21:D23)</f>
        <v>649913</v>
      </c>
      <c r="E24" s="71"/>
      <c r="F24" s="60"/>
      <c r="G24" s="43"/>
      <c r="H24" s="43"/>
    </row>
    <row r="25" spans="1:8" ht="12.75">
      <c r="A25" s="78" t="s">
        <v>43</v>
      </c>
      <c r="B25" s="57"/>
      <c r="C25" s="57"/>
      <c r="D25" s="56">
        <v>103423</v>
      </c>
      <c r="E25" s="77"/>
      <c r="F25" s="60"/>
      <c r="G25" s="43"/>
      <c r="H25" s="43"/>
    </row>
    <row r="26" spans="1:8" ht="12.75">
      <c r="A26" s="76" t="s">
        <v>44</v>
      </c>
      <c r="B26" s="45"/>
      <c r="C26" s="46"/>
      <c r="D26" s="47"/>
      <c r="E26" s="69"/>
      <c r="F26" s="60"/>
      <c r="G26" s="43"/>
      <c r="H26" s="43"/>
    </row>
    <row r="27" spans="1:8" ht="12.75">
      <c r="A27" s="76"/>
      <c r="B27" s="57"/>
      <c r="C27" s="57"/>
      <c r="D27" s="56"/>
      <c r="E27" s="77"/>
      <c r="F27" s="60"/>
      <c r="G27" s="43"/>
      <c r="H27" s="43"/>
    </row>
    <row r="28" spans="1:8" ht="13.5" thickBot="1">
      <c r="A28" s="70" t="s">
        <v>45</v>
      </c>
      <c r="B28" s="48"/>
      <c r="C28" s="48"/>
      <c r="D28" s="51">
        <f>SUM(D25:D27)</f>
        <v>103423</v>
      </c>
      <c r="E28" s="71"/>
      <c r="F28" s="60"/>
      <c r="G28" s="43"/>
      <c r="H28" s="43"/>
    </row>
    <row r="29" spans="1:8" ht="12.75">
      <c r="A29" s="80" t="s">
        <v>46</v>
      </c>
      <c r="B29" s="58"/>
      <c r="C29" s="58"/>
      <c r="D29" s="47">
        <v>113800</v>
      </c>
      <c r="E29" s="81"/>
      <c r="F29" s="60"/>
      <c r="G29" s="43"/>
      <c r="H29" s="43"/>
    </row>
    <row r="30" spans="1:8" ht="12.75">
      <c r="A30" s="74" t="s">
        <v>47</v>
      </c>
      <c r="B30" s="98" t="s">
        <v>48</v>
      </c>
      <c r="C30" s="99">
        <v>3</v>
      </c>
      <c r="D30" s="75">
        <v>100000</v>
      </c>
      <c r="E30" s="69"/>
      <c r="F30" s="60"/>
      <c r="G30" s="43"/>
      <c r="H30" s="43"/>
    </row>
    <row r="31" spans="1:8" ht="12.75">
      <c r="A31" s="82"/>
      <c r="B31" s="46"/>
      <c r="C31" s="62"/>
      <c r="D31" s="47"/>
      <c r="E31" s="69"/>
      <c r="F31" s="60"/>
      <c r="G31" s="43"/>
      <c r="H31" s="43"/>
    </row>
    <row r="32" spans="1:8" ht="13.5" thickBot="1">
      <c r="A32" s="83" t="s">
        <v>49</v>
      </c>
      <c r="B32" s="48"/>
      <c r="C32" s="48"/>
      <c r="D32" s="51">
        <f>SUM(D29:D31)</f>
        <v>213800</v>
      </c>
      <c r="E32" s="84"/>
      <c r="F32" s="60"/>
      <c r="G32" s="43"/>
      <c r="H32" s="43"/>
    </row>
    <row r="33" spans="1:8" ht="12.75">
      <c r="A33" s="78" t="s">
        <v>50</v>
      </c>
      <c r="B33" s="58"/>
      <c r="C33" s="58"/>
      <c r="D33" s="59">
        <v>1794351</v>
      </c>
      <c r="E33" s="79"/>
      <c r="F33" s="60"/>
      <c r="G33" s="43"/>
      <c r="H33" s="43"/>
    </row>
    <row r="34" spans="1:8" ht="12.75">
      <c r="A34" s="85" t="s">
        <v>51</v>
      </c>
      <c r="B34" s="45"/>
      <c r="C34" s="61"/>
      <c r="D34" s="75"/>
      <c r="E34" s="69"/>
      <c r="F34" s="60"/>
      <c r="G34" s="43"/>
      <c r="H34" s="43"/>
    </row>
    <row r="35" spans="1:8" ht="12" customHeight="1">
      <c r="A35" s="76"/>
      <c r="B35" s="57"/>
      <c r="C35" s="57"/>
      <c r="D35" s="54"/>
      <c r="E35" s="77"/>
      <c r="F35" s="60"/>
      <c r="G35" s="43"/>
      <c r="H35" s="43"/>
    </row>
    <row r="36" spans="1:8" ht="13.5" thickBot="1">
      <c r="A36" s="70" t="s">
        <v>52</v>
      </c>
      <c r="B36" s="48"/>
      <c r="C36" s="48"/>
      <c r="D36" s="51">
        <f>SUM(D33:D35)</f>
        <v>1794351</v>
      </c>
      <c r="E36" s="71"/>
      <c r="F36" s="60"/>
      <c r="G36" s="43"/>
      <c r="H36" s="43"/>
    </row>
    <row r="37" spans="1:8" ht="12.75">
      <c r="A37" s="80" t="s">
        <v>53</v>
      </c>
      <c r="B37" s="58"/>
      <c r="C37" s="58"/>
      <c r="D37" s="47">
        <v>1016313</v>
      </c>
      <c r="E37" s="81"/>
      <c r="F37" s="60"/>
      <c r="G37" s="43"/>
      <c r="H37" s="43"/>
    </row>
    <row r="38" spans="1:8" ht="12.75">
      <c r="A38" s="86" t="s">
        <v>54</v>
      </c>
      <c r="B38" s="45"/>
      <c r="C38" s="45"/>
      <c r="D38" s="75"/>
      <c r="E38" s="69"/>
      <c r="F38" s="60"/>
      <c r="G38" s="43"/>
      <c r="H38" s="43"/>
    </row>
    <row r="39" spans="1:8" ht="12.75">
      <c r="A39" s="74"/>
      <c r="B39" s="57"/>
      <c r="C39" s="57"/>
      <c r="D39" s="54"/>
      <c r="E39" s="69"/>
      <c r="F39" s="60"/>
      <c r="G39" s="43"/>
      <c r="H39" s="43"/>
    </row>
    <row r="40" spans="1:8" ht="13.5" thickBot="1">
      <c r="A40" s="70" t="s">
        <v>55</v>
      </c>
      <c r="B40" s="48"/>
      <c r="C40" s="48"/>
      <c r="D40" s="51">
        <f>SUM(D37:D39)</f>
        <v>1016313</v>
      </c>
      <c r="E40" s="87"/>
      <c r="F40" s="60"/>
      <c r="G40" s="43"/>
      <c r="H40" s="43"/>
    </row>
    <row r="41" spans="1:8" ht="12.75">
      <c r="A41" s="80" t="s">
        <v>56</v>
      </c>
      <c r="B41" s="58"/>
      <c r="C41" s="58"/>
      <c r="D41" s="63">
        <v>5043</v>
      </c>
      <c r="E41" s="88"/>
      <c r="F41" s="60"/>
      <c r="G41" s="43"/>
      <c r="H41" s="43"/>
    </row>
    <row r="42" spans="1:8" ht="12.75">
      <c r="A42" s="89" t="s">
        <v>60</v>
      </c>
      <c r="B42" s="45"/>
      <c r="C42" s="45"/>
      <c r="D42" s="64"/>
      <c r="E42" s="90"/>
      <c r="F42" s="60"/>
      <c r="G42" s="43"/>
      <c r="H42" s="43"/>
    </row>
    <row r="43" spans="1:8" ht="12.75">
      <c r="A43" s="76"/>
      <c r="B43" s="57"/>
      <c r="C43" s="57"/>
      <c r="D43" s="64"/>
      <c r="E43" s="90"/>
      <c r="F43" s="60"/>
      <c r="G43" s="43"/>
      <c r="H43" s="43"/>
    </row>
    <row r="44" spans="1:8" ht="13.5" thickBot="1">
      <c r="A44" s="70" t="s">
        <v>61</v>
      </c>
      <c r="B44" s="48"/>
      <c r="C44" s="48"/>
      <c r="D44" s="65">
        <f>SUM(D41:D43)</f>
        <v>5043</v>
      </c>
      <c r="E44" s="91"/>
      <c r="F44" s="60"/>
      <c r="G44" s="43"/>
      <c r="H44" s="43"/>
    </row>
    <row r="45" spans="1:8" ht="12.75">
      <c r="A45" s="80" t="s">
        <v>57</v>
      </c>
      <c r="B45" s="58"/>
      <c r="C45" s="58"/>
      <c r="D45" s="63">
        <v>160</v>
      </c>
      <c r="E45" s="88"/>
      <c r="F45" s="60"/>
      <c r="G45" s="43"/>
      <c r="H45" s="43"/>
    </row>
    <row r="46" spans="1:8" ht="12.75">
      <c r="A46" s="89" t="s">
        <v>62</v>
      </c>
      <c r="B46" s="45"/>
      <c r="C46" s="45"/>
      <c r="D46" s="64"/>
      <c r="E46" s="90"/>
      <c r="F46" s="60"/>
      <c r="G46" s="43"/>
      <c r="H46" s="43"/>
    </row>
    <row r="47" spans="1:8" ht="12.75">
      <c r="A47" s="76"/>
      <c r="B47" s="57"/>
      <c r="C47" s="57"/>
      <c r="D47" s="64"/>
      <c r="E47" s="90"/>
      <c r="F47" s="60"/>
      <c r="G47" s="43"/>
      <c r="H47" s="43"/>
    </row>
    <row r="48" spans="1:8" ht="13.5" thickBot="1">
      <c r="A48" s="70" t="s">
        <v>63</v>
      </c>
      <c r="B48" s="48"/>
      <c r="C48" s="48"/>
      <c r="D48" s="65">
        <f>SUM(D45:D47)</f>
        <v>160</v>
      </c>
      <c r="E48" s="91"/>
      <c r="F48" s="60"/>
      <c r="G48" s="43"/>
      <c r="H48" s="43"/>
    </row>
    <row r="49" spans="1:8" ht="12.75">
      <c r="A49" s="80" t="s">
        <v>58</v>
      </c>
      <c r="B49" s="58"/>
      <c r="C49" s="58"/>
      <c r="D49" s="63">
        <v>1660</v>
      </c>
      <c r="E49" s="88"/>
      <c r="F49" s="60"/>
      <c r="G49" s="43"/>
      <c r="H49" s="43"/>
    </row>
    <row r="50" spans="1:8" ht="12.75">
      <c r="A50" s="89" t="s">
        <v>64</v>
      </c>
      <c r="B50" s="45"/>
      <c r="C50" s="45"/>
      <c r="D50" s="64"/>
      <c r="E50" s="90"/>
      <c r="F50" s="60"/>
      <c r="G50" s="43"/>
      <c r="H50" s="43"/>
    </row>
    <row r="51" spans="1:8" ht="12.75">
      <c r="A51" s="76"/>
      <c r="B51" s="57"/>
      <c r="C51" s="57"/>
      <c r="D51" s="64"/>
      <c r="E51" s="90"/>
      <c r="F51" s="60"/>
      <c r="G51" s="43"/>
      <c r="H51" s="43"/>
    </row>
    <row r="52" spans="1:8" ht="13.5" thickBot="1">
      <c r="A52" s="70" t="s">
        <v>63</v>
      </c>
      <c r="B52" s="48"/>
      <c r="C52" s="48"/>
      <c r="D52" s="65">
        <f>SUM(D49:D51)</f>
        <v>1660</v>
      </c>
      <c r="E52" s="91"/>
      <c r="F52" s="60"/>
      <c r="G52" s="43"/>
      <c r="H52" s="43"/>
    </row>
    <row r="53" spans="1:8" ht="12.75">
      <c r="A53" s="80" t="s">
        <v>59</v>
      </c>
      <c r="B53" s="58"/>
      <c r="C53" s="58"/>
      <c r="D53" s="63">
        <v>48</v>
      </c>
      <c r="E53" s="88"/>
      <c r="F53" s="60"/>
      <c r="G53" s="43"/>
      <c r="H53" s="43"/>
    </row>
    <row r="54" spans="1:8" ht="12.75">
      <c r="A54" s="89" t="s">
        <v>65</v>
      </c>
      <c r="B54" s="45"/>
      <c r="C54" s="45"/>
      <c r="D54" s="64"/>
      <c r="E54" s="90"/>
      <c r="F54" s="60"/>
      <c r="G54" s="43"/>
      <c r="H54" s="43"/>
    </row>
    <row r="55" spans="1:8" ht="12.75">
      <c r="A55" s="76"/>
      <c r="B55" s="57"/>
      <c r="C55" s="57"/>
      <c r="D55" s="64"/>
      <c r="E55" s="90"/>
      <c r="F55" s="60"/>
      <c r="G55" s="43"/>
      <c r="H55" s="43"/>
    </row>
    <row r="56" spans="1:8" ht="13.5" thickBot="1">
      <c r="A56" s="70"/>
      <c r="B56" s="48"/>
      <c r="C56" s="48"/>
      <c r="D56" s="65">
        <f>SUM(D53:D55)</f>
        <v>48</v>
      </c>
      <c r="E56" s="91"/>
      <c r="F56" s="60"/>
      <c r="G56" s="43"/>
      <c r="H56" s="43"/>
    </row>
    <row r="57" spans="1:8" ht="12.75">
      <c r="A57" s="80" t="s">
        <v>66</v>
      </c>
      <c r="B57" s="58"/>
      <c r="C57" s="58"/>
      <c r="D57" s="63">
        <v>271</v>
      </c>
      <c r="E57" s="88"/>
      <c r="F57" s="60"/>
      <c r="G57" s="43"/>
      <c r="H57" s="43"/>
    </row>
    <row r="58" spans="1:8" ht="12.75">
      <c r="A58" s="89" t="s">
        <v>67</v>
      </c>
      <c r="B58" s="45"/>
      <c r="C58" s="45"/>
      <c r="D58" s="64"/>
      <c r="E58" s="90"/>
      <c r="F58" s="60"/>
      <c r="G58" s="43"/>
      <c r="H58" s="43"/>
    </row>
    <row r="59" spans="1:8" ht="12.75">
      <c r="A59" s="76"/>
      <c r="B59" s="57"/>
      <c r="C59" s="57"/>
      <c r="D59" s="64"/>
      <c r="E59" s="90"/>
      <c r="F59" s="60"/>
      <c r="G59" s="43"/>
      <c r="H59" s="43"/>
    </row>
    <row r="60" spans="1:8" ht="13.5" thickBot="1">
      <c r="A60" s="70" t="s">
        <v>63</v>
      </c>
      <c r="B60" s="48"/>
      <c r="C60" s="48"/>
      <c r="D60" s="65">
        <f>SUM(D57:D59)</f>
        <v>271</v>
      </c>
      <c r="E60" s="91"/>
      <c r="F60" s="60"/>
      <c r="G60" s="43"/>
      <c r="H60" s="43"/>
    </row>
    <row r="61" spans="1:8" ht="12.75">
      <c r="A61" s="80" t="s">
        <v>68</v>
      </c>
      <c r="B61" s="58"/>
      <c r="C61" s="58"/>
      <c r="D61" s="66">
        <v>1450658</v>
      </c>
      <c r="E61" s="92"/>
      <c r="F61" s="60"/>
      <c r="G61" s="43"/>
      <c r="H61" s="43"/>
    </row>
    <row r="62" spans="1:5" ht="12.75">
      <c r="A62" s="89" t="s">
        <v>69</v>
      </c>
      <c r="B62" s="45"/>
      <c r="C62" s="45"/>
      <c r="D62" s="43"/>
      <c r="E62" s="93"/>
    </row>
    <row r="63" spans="1:5" ht="12.75">
      <c r="A63" s="76"/>
      <c r="B63" s="57"/>
      <c r="C63" s="57"/>
      <c r="D63" s="56"/>
      <c r="E63" s="69"/>
    </row>
    <row r="64" spans="1:5" ht="13.5" thickBot="1">
      <c r="A64" s="70" t="s">
        <v>70</v>
      </c>
      <c r="B64" s="48"/>
      <c r="C64" s="48"/>
      <c r="D64" s="51">
        <f>SUM(D61:D63)</f>
        <v>1450658</v>
      </c>
      <c r="E64" s="84"/>
    </row>
    <row r="65" spans="1:5" ht="12.75">
      <c r="A65" s="80" t="s">
        <v>71</v>
      </c>
      <c r="B65" s="58"/>
      <c r="C65" s="58"/>
      <c r="D65" s="67">
        <v>475127</v>
      </c>
      <c r="E65" s="81"/>
    </row>
    <row r="66" spans="1:5" ht="12.75">
      <c r="A66" s="89" t="s">
        <v>72</v>
      </c>
      <c r="B66" s="45"/>
      <c r="C66" s="45"/>
      <c r="D66" s="75"/>
      <c r="E66" s="69"/>
    </row>
    <row r="67" spans="1:5" ht="12.75">
      <c r="A67" s="76"/>
      <c r="B67" s="57"/>
      <c r="C67" s="57"/>
      <c r="D67" s="54"/>
      <c r="E67" s="69"/>
    </row>
    <row r="68" spans="1:5" ht="13.5" thickBot="1">
      <c r="A68" s="94" t="s">
        <v>73</v>
      </c>
      <c r="B68" s="95"/>
      <c r="C68" s="95"/>
      <c r="D68" s="96">
        <f>SUM(D65:D67)</f>
        <v>475127</v>
      </c>
      <c r="E68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5">
      <selection activeCell="E36" sqref="E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5</v>
      </c>
    </row>
    <row r="4" ht="12.75">
      <c r="B4" s="1"/>
    </row>
    <row r="5" spans="2:5" ht="12.75">
      <c r="B5" s="1"/>
      <c r="D5" s="21" t="s">
        <v>23</v>
      </c>
      <c r="E5" s="44" t="str">
        <f>personal!E6</f>
        <v>2-6 mai 2022</v>
      </c>
    </row>
    <row r="6" ht="13.5" thickBot="1"/>
    <row r="7" spans="1:6" ht="68.25" customHeight="1" thickBot="1">
      <c r="A7" s="24" t="s">
        <v>6</v>
      </c>
      <c r="B7" s="25" t="s">
        <v>7</v>
      </c>
      <c r="C7" s="26" t="s">
        <v>8</v>
      </c>
      <c r="D7" s="25" t="s">
        <v>9</v>
      </c>
      <c r="E7" s="25" t="s">
        <v>3</v>
      </c>
      <c r="F7" s="27" t="s">
        <v>20</v>
      </c>
    </row>
    <row r="8" spans="1:6" ht="12.75">
      <c r="A8" s="142">
        <v>1</v>
      </c>
      <c r="B8" s="143" t="s">
        <v>98</v>
      </c>
      <c r="C8" s="144">
        <v>5506</v>
      </c>
      <c r="D8" s="134" t="s">
        <v>99</v>
      </c>
      <c r="E8" s="134" t="s">
        <v>100</v>
      </c>
      <c r="F8" s="135">
        <v>399004.07</v>
      </c>
    </row>
    <row r="9" spans="1:6" ht="12.75">
      <c r="A9" s="145">
        <v>2</v>
      </c>
      <c r="B9" s="146" t="s">
        <v>98</v>
      </c>
      <c r="C9" s="147">
        <v>5508</v>
      </c>
      <c r="D9" s="46" t="s">
        <v>101</v>
      </c>
      <c r="E9" s="46" t="s">
        <v>102</v>
      </c>
      <c r="F9" s="136">
        <v>26147.31</v>
      </c>
    </row>
    <row r="10" spans="1:6" ht="12.75">
      <c r="A10" s="148">
        <v>3</v>
      </c>
      <c r="B10" s="149" t="s">
        <v>98</v>
      </c>
      <c r="C10" s="147">
        <v>5501</v>
      </c>
      <c r="D10" s="46" t="s">
        <v>103</v>
      </c>
      <c r="E10" s="46" t="s">
        <v>104</v>
      </c>
      <c r="F10" s="136">
        <v>90.33</v>
      </c>
    </row>
    <row r="11" spans="1:6" ht="12.75">
      <c r="A11" s="148">
        <v>4</v>
      </c>
      <c r="B11" s="149" t="s">
        <v>98</v>
      </c>
      <c r="C11" s="147">
        <v>5498</v>
      </c>
      <c r="D11" s="46" t="s">
        <v>105</v>
      </c>
      <c r="E11" s="46" t="s">
        <v>106</v>
      </c>
      <c r="F11" s="136">
        <v>215.01</v>
      </c>
    </row>
    <row r="12" spans="1:6" ht="12.75">
      <c r="A12" s="148">
        <v>5</v>
      </c>
      <c r="B12" s="149" t="s">
        <v>98</v>
      </c>
      <c r="C12" s="147">
        <v>5499</v>
      </c>
      <c r="D12" s="46" t="s">
        <v>107</v>
      </c>
      <c r="E12" s="46" t="s">
        <v>106</v>
      </c>
      <c r="F12" s="136">
        <v>179</v>
      </c>
    </row>
    <row r="13" spans="1:6" ht="12.75">
      <c r="A13" s="148">
        <v>6</v>
      </c>
      <c r="B13" s="149" t="s">
        <v>98</v>
      </c>
      <c r="C13" s="147">
        <v>5500</v>
      </c>
      <c r="D13" s="46" t="s">
        <v>107</v>
      </c>
      <c r="E13" s="46" t="s">
        <v>106</v>
      </c>
      <c r="F13" s="136">
        <v>179</v>
      </c>
    </row>
    <row r="14" spans="1:6" ht="12.75">
      <c r="A14" s="148">
        <f aca="true" t="shared" si="0" ref="A14:A63">A13+1</f>
        <v>7</v>
      </c>
      <c r="B14" s="149" t="s">
        <v>98</v>
      </c>
      <c r="C14" s="147">
        <v>5502</v>
      </c>
      <c r="D14" s="46" t="s">
        <v>108</v>
      </c>
      <c r="E14" s="46" t="s">
        <v>106</v>
      </c>
      <c r="F14" s="136">
        <v>16875.68</v>
      </c>
    </row>
    <row r="15" spans="1:6" ht="12.75">
      <c r="A15" s="148">
        <f t="shared" si="0"/>
        <v>8</v>
      </c>
      <c r="B15" s="149" t="s">
        <v>98</v>
      </c>
      <c r="C15" s="147">
        <v>5507</v>
      </c>
      <c r="D15" s="46" t="s">
        <v>109</v>
      </c>
      <c r="E15" s="46" t="s">
        <v>106</v>
      </c>
      <c r="F15" s="136">
        <v>16370.72</v>
      </c>
    </row>
    <row r="16" spans="1:6" ht="12.75">
      <c r="A16" s="148">
        <f t="shared" si="0"/>
        <v>9</v>
      </c>
      <c r="B16" s="149" t="s">
        <v>98</v>
      </c>
      <c r="C16" s="147">
        <v>5509</v>
      </c>
      <c r="D16" s="46" t="s">
        <v>110</v>
      </c>
      <c r="E16" s="46" t="s">
        <v>111</v>
      </c>
      <c r="F16" s="136">
        <v>1035.3</v>
      </c>
    </row>
    <row r="17" spans="1:6" ht="12.75">
      <c r="A17" s="148">
        <f t="shared" si="0"/>
        <v>10</v>
      </c>
      <c r="B17" s="149" t="s">
        <v>98</v>
      </c>
      <c r="C17" s="147">
        <v>5497</v>
      </c>
      <c r="D17" s="46" t="s">
        <v>164</v>
      </c>
      <c r="E17" s="46" t="s">
        <v>112</v>
      </c>
      <c r="F17" s="136">
        <v>4964</v>
      </c>
    </row>
    <row r="18" spans="1:6" ht="12.75">
      <c r="A18" s="148">
        <f t="shared" si="0"/>
        <v>11</v>
      </c>
      <c r="B18" s="149" t="s">
        <v>98</v>
      </c>
      <c r="C18" s="147">
        <v>5503</v>
      </c>
      <c r="D18" s="46" t="s">
        <v>164</v>
      </c>
      <c r="E18" s="46" t="s">
        <v>112</v>
      </c>
      <c r="F18" s="136">
        <v>1606</v>
      </c>
    </row>
    <row r="19" spans="1:6" ht="12.75">
      <c r="A19" s="148">
        <f t="shared" si="0"/>
        <v>12</v>
      </c>
      <c r="B19" s="149" t="s">
        <v>98</v>
      </c>
      <c r="C19" s="147">
        <v>5504</v>
      </c>
      <c r="D19" s="46" t="s">
        <v>164</v>
      </c>
      <c r="E19" s="46" t="s">
        <v>112</v>
      </c>
      <c r="F19" s="136">
        <v>11023</v>
      </c>
    </row>
    <row r="20" spans="1:6" ht="12.75">
      <c r="A20" s="148">
        <f t="shared" si="0"/>
        <v>13</v>
      </c>
      <c r="B20" s="149" t="s">
        <v>98</v>
      </c>
      <c r="C20" s="147">
        <v>5465</v>
      </c>
      <c r="D20" s="46" t="s">
        <v>165</v>
      </c>
      <c r="E20" s="46" t="s">
        <v>113</v>
      </c>
      <c r="F20" s="136">
        <v>258</v>
      </c>
    </row>
    <row r="21" spans="1:6" ht="12.75">
      <c r="A21" s="148">
        <f t="shared" si="0"/>
        <v>14</v>
      </c>
      <c r="B21" s="149" t="s">
        <v>114</v>
      </c>
      <c r="C21" s="147">
        <v>5527</v>
      </c>
      <c r="D21" s="46" t="s">
        <v>101</v>
      </c>
      <c r="E21" s="46" t="s">
        <v>102</v>
      </c>
      <c r="F21" s="136">
        <v>416012.49</v>
      </c>
    </row>
    <row r="22" spans="1:6" ht="12.75">
      <c r="A22" s="148">
        <f t="shared" si="0"/>
        <v>15</v>
      </c>
      <c r="B22" s="149" t="s">
        <v>114</v>
      </c>
      <c r="C22" s="147">
        <v>5511</v>
      </c>
      <c r="D22" s="46" t="s">
        <v>115</v>
      </c>
      <c r="E22" s="46" t="s">
        <v>116</v>
      </c>
      <c r="F22" s="136">
        <v>13772.32</v>
      </c>
    </row>
    <row r="23" spans="1:6" ht="12.75">
      <c r="A23" s="148">
        <f t="shared" si="0"/>
        <v>16</v>
      </c>
      <c r="B23" s="149" t="s">
        <v>114</v>
      </c>
      <c r="C23" s="147">
        <v>5514</v>
      </c>
      <c r="D23" s="46" t="s">
        <v>115</v>
      </c>
      <c r="E23" s="46" t="s">
        <v>116</v>
      </c>
      <c r="F23" s="136">
        <v>16723.3</v>
      </c>
    </row>
    <row r="24" spans="1:6" ht="12.75">
      <c r="A24" s="148">
        <f t="shared" si="0"/>
        <v>17</v>
      </c>
      <c r="B24" s="149" t="s">
        <v>114</v>
      </c>
      <c r="C24" s="147">
        <v>5516</v>
      </c>
      <c r="D24" s="46" t="s">
        <v>117</v>
      </c>
      <c r="E24" s="46" t="s">
        <v>118</v>
      </c>
      <c r="F24" s="136">
        <v>2014.54</v>
      </c>
    </row>
    <row r="25" spans="1:6" ht="12.75">
      <c r="A25" s="148">
        <f t="shared" si="0"/>
        <v>18</v>
      </c>
      <c r="B25" s="149" t="s">
        <v>114</v>
      </c>
      <c r="C25" s="147">
        <v>5517</v>
      </c>
      <c r="D25" s="46" t="s">
        <v>109</v>
      </c>
      <c r="E25" s="46" t="s">
        <v>118</v>
      </c>
      <c r="F25" s="136">
        <v>58.6</v>
      </c>
    </row>
    <row r="26" spans="1:6" ht="12.75">
      <c r="A26" s="148">
        <f t="shared" si="0"/>
        <v>19</v>
      </c>
      <c r="B26" s="149" t="s">
        <v>114</v>
      </c>
      <c r="C26" s="147">
        <v>5522</v>
      </c>
      <c r="D26" s="46" t="s">
        <v>119</v>
      </c>
      <c r="E26" s="46" t="s">
        <v>120</v>
      </c>
      <c r="F26" s="136">
        <v>12409.73</v>
      </c>
    </row>
    <row r="27" spans="1:6" ht="12.75">
      <c r="A27" s="148">
        <f t="shared" si="0"/>
        <v>20</v>
      </c>
      <c r="B27" s="149" t="s">
        <v>114</v>
      </c>
      <c r="C27" s="147">
        <v>5510</v>
      </c>
      <c r="D27" s="46" t="s">
        <v>121</v>
      </c>
      <c r="E27" s="46" t="s">
        <v>118</v>
      </c>
      <c r="F27" s="136">
        <v>1020.89</v>
      </c>
    </row>
    <row r="28" spans="1:6" ht="12.75">
      <c r="A28" s="148">
        <f t="shared" si="0"/>
        <v>21</v>
      </c>
      <c r="B28" s="149" t="s">
        <v>114</v>
      </c>
      <c r="C28" s="147">
        <v>5512</v>
      </c>
      <c r="D28" s="46" t="s">
        <v>122</v>
      </c>
      <c r="E28" s="46" t="s">
        <v>118</v>
      </c>
      <c r="F28" s="136">
        <v>1280.45</v>
      </c>
    </row>
    <row r="29" spans="1:6" ht="12.75">
      <c r="A29" s="148">
        <f t="shared" si="0"/>
        <v>22</v>
      </c>
      <c r="B29" s="149" t="s">
        <v>114</v>
      </c>
      <c r="C29" s="147">
        <v>5525</v>
      </c>
      <c r="D29" s="46" t="s">
        <v>119</v>
      </c>
      <c r="E29" s="46" t="s">
        <v>120</v>
      </c>
      <c r="F29" s="136">
        <v>737.5</v>
      </c>
    </row>
    <row r="30" spans="1:6" ht="12.75">
      <c r="A30" s="148">
        <f t="shared" si="0"/>
        <v>23</v>
      </c>
      <c r="B30" s="149" t="s">
        <v>114</v>
      </c>
      <c r="C30" s="147">
        <v>5520</v>
      </c>
      <c r="D30" s="46" t="s">
        <v>119</v>
      </c>
      <c r="E30" s="46" t="s">
        <v>120</v>
      </c>
      <c r="F30" s="136">
        <v>1251.73</v>
      </c>
    </row>
    <row r="31" spans="1:6" ht="12.75">
      <c r="A31" s="148">
        <f t="shared" si="0"/>
        <v>24</v>
      </c>
      <c r="B31" s="149" t="s">
        <v>114</v>
      </c>
      <c r="C31" s="147">
        <v>5519</v>
      </c>
      <c r="D31" s="46" t="s">
        <v>119</v>
      </c>
      <c r="E31" s="46" t="s">
        <v>120</v>
      </c>
      <c r="F31" s="136">
        <v>1006.55</v>
      </c>
    </row>
    <row r="32" spans="1:6" ht="12.75">
      <c r="A32" s="148">
        <f t="shared" si="0"/>
        <v>25</v>
      </c>
      <c r="B32" s="149" t="s">
        <v>114</v>
      </c>
      <c r="C32" s="147">
        <v>5579</v>
      </c>
      <c r="D32" s="46" t="s">
        <v>123</v>
      </c>
      <c r="E32" s="46" t="s">
        <v>106</v>
      </c>
      <c r="F32" s="136">
        <v>8400.94</v>
      </c>
    </row>
    <row r="33" spans="1:6" ht="12.75">
      <c r="A33" s="148">
        <f t="shared" si="0"/>
        <v>26</v>
      </c>
      <c r="B33" s="149" t="s">
        <v>114</v>
      </c>
      <c r="C33" s="147">
        <v>5582</v>
      </c>
      <c r="D33" s="46" t="s">
        <v>124</v>
      </c>
      <c r="E33" s="46" t="s">
        <v>106</v>
      </c>
      <c r="F33" s="136">
        <v>9763.26</v>
      </c>
    </row>
    <row r="34" spans="1:6" ht="12.75">
      <c r="A34" s="148">
        <f t="shared" si="0"/>
        <v>27</v>
      </c>
      <c r="B34" s="149" t="s">
        <v>114</v>
      </c>
      <c r="C34" s="147">
        <v>5515</v>
      </c>
      <c r="D34" s="46" t="s">
        <v>125</v>
      </c>
      <c r="E34" s="46" t="s">
        <v>106</v>
      </c>
      <c r="F34" s="136">
        <v>1845.89</v>
      </c>
    </row>
    <row r="35" spans="1:6" ht="12.75">
      <c r="A35" s="148">
        <f t="shared" si="0"/>
        <v>28</v>
      </c>
      <c r="B35" s="149" t="s">
        <v>114</v>
      </c>
      <c r="C35" s="147">
        <v>5526</v>
      </c>
      <c r="D35" s="46" t="s">
        <v>126</v>
      </c>
      <c r="E35" s="46" t="s">
        <v>166</v>
      </c>
      <c r="F35" s="136">
        <v>67.83</v>
      </c>
    </row>
    <row r="36" spans="1:6" ht="12.75">
      <c r="A36" s="148">
        <f t="shared" si="0"/>
        <v>29</v>
      </c>
      <c r="B36" s="149" t="s">
        <v>114</v>
      </c>
      <c r="C36" s="147">
        <v>5580</v>
      </c>
      <c r="D36" s="46" t="s">
        <v>127</v>
      </c>
      <c r="E36" s="46" t="s">
        <v>128</v>
      </c>
      <c r="F36" s="136">
        <v>430.85</v>
      </c>
    </row>
    <row r="37" spans="1:6" ht="12.75">
      <c r="A37" s="148">
        <f t="shared" si="0"/>
        <v>30</v>
      </c>
      <c r="B37" s="149" t="s">
        <v>114</v>
      </c>
      <c r="C37" s="147">
        <v>5513</v>
      </c>
      <c r="D37" s="46" t="s">
        <v>122</v>
      </c>
      <c r="E37" s="46" t="s">
        <v>129</v>
      </c>
      <c r="F37" s="136">
        <v>160.65</v>
      </c>
    </row>
    <row r="38" spans="1:6" ht="12.75">
      <c r="A38" s="148">
        <f t="shared" si="0"/>
        <v>31</v>
      </c>
      <c r="B38" s="149" t="s">
        <v>114</v>
      </c>
      <c r="C38" s="147">
        <v>5518</v>
      </c>
      <c r="D38" s="46" t="s">
        <v>119</v>
      </c>
      <c r="E38" s="46" t="s">
        <v>130</v>
      </c>
      <c r="F38" s="136">
        <v>49.64</v>
      </c>
    </row>
    <row r="39" spans="1:6" ht="12.75">
      <c r="A39" s="148">
        <f t="shared" si="0"/>
        <v>32</v>
      </c>
      <c r="B39" s="149" t="s">
        <v>114</v>
      </c>
      <c r="C39" s="147">
        <v>5521</v>
      </c>
      <c r="D39" s="46" t="s">
        <v>119</v>
      </c>
      <c r="E39" s="46" t="s">
        <v>130</v>
      </c>
      <c r="F39" s="136">
        <v>330.3</v>
      </c>
    </row>
    <row r="40" spans="1:6" ht="12.75">
      <c r="A40" s="148">
        <f t="shared" si="0"/>
        <v>33</v>
      </c>
      <c r="B40" s="149" t="s">
        <v>114</v>
      </c>
      <c r="C40" s="147">
        <v>5523</v>
      </c>
      <c r="D40" s="46" t="s">
        <v>119</v>
      </c>
      <c r="E40" s="46" t="s">
        <v>130</v>
      </c>
      <c r="F40" s="136">
        <v>18.81</v>
      </c>
    </row>
    <row r="41" spans="1:6" ht="12.75">
      <c r="A41" s="148">
        <f t="shared" si="0"/>
        <v>34</v>
      </c>
      <c r="B41" s="149" t="s">
        <v>114</v>
      </c>
      <c r="C41" s="147">
        <v>5524</v>
      </c>
      <c r="D41" s="46" t="s">
        <v>119</v>
      </c>
      <c r="E41" s="46" t="s">
        <v>130</v>
      </c>
      <c r="F41" s="136">
        <v>26.15</v>
      </c>
    </row>
    <row r="42" spans="1:6" ht="12.75">
      <c r="A42" s="148">
        <f t="shared" si="0"/>
        <v>35</v>
      </c>
      <c r="B42" s="149" t="s">
        <v>114</v>
      </c>
      <c r="C42" s="147">
        <v>5581</v>
      </c>
      <c r="D42" s="46" t="s">
        <v>107</v>
      </c>
      <c r="E42" s="46" t="s">
        <v>106</v>
      </c>
      <c r="F42" s="136">
        <v>12</v>
      </c>
    </row>
    <row r="43" spans="1:6" ht="12.75">
      <c r="A43" s="148">
        <f t="shared" si="0"/>
        <v>36</v>
      </c>
      <c r="B43" s="149" t="s">
        <v>131</v>
      </c>
      <c r="C43" s="147">
        <v>5604</v>
      </c>
      <c r="D43" s="46" t="s">
        <v>132</v>
      </c>
      <c r="E43" s="46" t="s">
        <v>100</v>
      </c>
      <c r="F43" s="136">
        <v>1851.24</v>
      </c>
    </row>
    <row r="44" spans="1:6" ht="12.75">
      <c r="A44" s="148">
        <f t="shared" si="0"/>
        <v>37</v>
      </c>
      <c r="B44" s="149" t="s">
        <v>131</v>
      </c>
      <c r="C44" s="147">
        <v>5607</v>
      </c>
      <c r="D44" s="46" t="s">
        <v>133</v>
      </c>
      <c r="E44" s="46" t="s">
        <v>118</v>
      </c>
      <c r="F44" s="136">
        <v>2527.94</v>
      </c>
    </row>
    <row r="45" spans="1:6" ht="12.75">
      <c r="A45" s="148">
        <f t="shared" si="0"/>
        <v>38</v>
      </c>
      <c r="B45" s="149" t="s">
        <v>131</v>
      </c>
      <c r="C45" s="147">
        <v>5603</v>
      </c>
      <c r="D45" s="46" t="s">
        <v>134</v>
      </c>
      <c r="E45" s="46" t="s">
        <v>106</v>
      </c>
      <c r="F45" s="136">
        <v>1719.55</v>
      </c>
    </row>
    <row r="46" spans="1:6" ht="12.75">
      <c r="A46" s="148">
        <f t="shared" si="0"/>
        <v>39</v>
      </c>
      <c r="B46" s="149" t="s">
        <v>131</v>
      </c>
      <c r="C46" s="147">
        <v>5609</v>
      </c>
      <c r="D46" s="46" t="s">
        <v>135</v>
      </c>
      <c r="E46" s="46" t="s">
        <v>136</v>
      </c>
      <c r="F46" s="136">
        <v>23033.53</v>
      </c>
    </row>
    <row r="47" spans="1:6" ht="12.75">
      <c r="A47" s="148">
        <f t="shared" si="0"/>
        <v>40</v>
      </c>
      <c r="B47" s="149" t="s">
        <v>131</v>
      </c>
      <c r="C47" s="147">
        <v>5605</v>
      </c>
      <c r="D47" s="46" t="s">
        <v>137</v>
      </c>
      <c r="E47" s="46" t="s">
        <v>128</v>
      </c>
      <c r="F47" s="136">
        <v>1670.49</v>
      </c>
    </row>
    <row r="48" spans="1:6" ht="12.75">
      <c r="A48" s="148">
        <f t="shared" si="0"/>
        <v>41</v>
      </c>
      <c r="B48" s="149" t="s">
        <v>131</v>
      </c>
      <c r="C48" s="147">
        <v>5606</v>
      </c>
      <c r="D48" s="46" t="s">
        <v>138</v>
      </c>
      <c r="E48" s="46" t="s">
        <v>128</v>
      </c>
      <c r="F48" s="136">
        <v>659.23</v>
      </c>
    </row>
    <row r="49" spans="1:6" ht="12.75">
      <c r="A49" s="148">
        <f t="shared" si="0"/>
        <v>42</v>
      </c>
      <c r="B49" s="149" t="s">
        <v>131</v>
      </c>
      <c r="C49" s="147">
        <v>5608</v>
      </c>
      <c r="D49" s="46" t="s">
        <v>139</v>
      </c>
      <c r="E49" s="46" t="s">
        <v>140</v>
      </c>
      <c r="F49" s="136">
        <v>112.25</v>
      </c>
    </row>
    <row r="50" spans="1:6" ht="12.75">
      <c r="A50" s="148">
        <f t="shared" si="0"/>
        <v>43</v>
      </c>
      <c r="B50" s="149" t="s">
        <v>141</v>
      </c>
      <c r="C50" s="147">
        <v>5626</v>
      </c>
      <c r="D50" s="46" t="s">
        <v>139</v>
      </c>
      <c r="E50" s="46" t="s">
        <v>142</v>
      </c>
      <c r="F50" s="136">
        <v>10624.68</v>
      </c>
    </row>
    <row r="51" spans="1:6" ht="12.75">
      <c r="A51" s="148">
        <f t="shared" si="0"/>
        <v>44</v>
      </c>
      <c r="B51" s="149" t="s">
        <v>141</v>
      </c>
      <c r="C51" s="147">
        <v>5621</v>
      </c>
      <c r="D51" s="46" t="s">
        <v>117</v>
      </c>
      <c r="E51" s="46" t="s">
        <v>106</v>
      </c>
      <c r="F51" s="136">
        <v>117.01</v>
      </c>
    </row>
    <row r="52" spans="1:6" ht="12.75">
      <c r="A52" s="148">
        <f t="shared" si="0"/>
        <v>45</v>
      </c>
      <c r="B52" s="149" t="s">
        <v>141</v>
      </c>
      <c r="C52" s="147">
        <v>5623</v>
      </c>
      <c r="D52" s="46" t="s">
        <v>139</v>
      </c>
      <c r="E52" s="46" t="s">
        <v>143</v>
      </c>
      <c r="F52" s="136">
        <v>1657.39</v>
      </c>
    </row>
    <row r="53" spans="1:6" ht="12.75">
      <c r="A53" s="148">
        <f t="shared" si="0"/>
        <v>46</v>
      </c>
      <c r="B53" s="149" t="s">
        <v>141</v>
      </c>
      <c r="C53" s="147">
        <v>5624</v>
      </c>
      <c r="D53" s="46" t="s">
        <v>139</v>
      </c>
      <c r="E53" s="46" t="s">
        <v>144</v>
      </c>
      <c r="F53" s="136">
        <v>296.26</v>
      </c>
    </row>
    <row r="54" spans="1:6" ht="12.75">
      <c r="A54" s="148">
        <f t="shared" si="0"/>
        <v>47</v>
      </c>
      <c r="B54" s="149" t="s">
        <v>145</v>
      </c>
      <c r="C54" s="147">
        <v>5652</v>
      </c>
      <c r="D54" s="46" t="s">
        <v>146</v>
      </c>
      <c r="E54" s="46" t="s">
        <v>147</v>
      </c>
      <c r="F54" s="136">
        <v>146970.97</v>
      </c>
    </row>
    <row r="55" spans="1:6" ht="12.75">
      <c r="A55" s="148">
        <f t="shared" si="0"/>
        <v>48</v>
      </c>
      <c r="B55" s="149" t="s">
        <v>145</v>
      </c>
      <c r="C55" s="147">
        <v>5654</v>
      </c>
      <c r="D55" s="46" t="s">
        <v>139</v>
      </c>
      <c r="E55" s="46" t="s">
        <v>148</v>
      </c>
      <c r="F55" s="136">
        <v>113.03</v>
      </c>
    </row>
    <row r="56" spans="1:6" ht="12.75">
      <c r="A56" s="148">
        <f t="shared" si="0"/>
        <v>49</v>
      </c>
      <c r="B56" s="149" t="s">
        <v>145</v>
      </c>
      <c r="C56" s="147">
        <v>5657</v>
      </c>
      <c r="D56" s="46" t="s">
        <v>149</v>
      </c>
      <c r="E56" s="46" t="s">
        <v>150</v>
      </c>
      <c r="F56" s="136">
        <v>98703.57</v>
      </c>
    </row>
    <row r="57" spans="1:6" ht="12.75">
      <c r="A57" s="148">
        <f t="shared" si="0"/>
        <v>50</v>
      </c>
      <c r="B57" s="149" t="s">
        <v>145</v>
      </c>
      <c r="C57" s="147">
        <v>5649</v>
      </c>
      <c r="D57" s="46" t="s">
        <v>109</v>
      </c>
      <c r="E57" s="46" t="s">
        <v>106</v>
      </c>
      <c r="F57" s="136">
        <v>583.1</v>
      </c>
    </row>
    <row r="58" spans="1:6" ht="12.75">
      <c r="A58" s="148">
        <f t="shared" si="0"/>
        <v>51</v>
      </c>
      <c r="B58" s="149" t="s">
        <v>145</v>
      </c>
      <c r="C58" s="147">
        <v>5655</v>
      </c>
      <c r="D58" s="46" t="s">
        <v>151</v>
      </c>
      <c r="E58" s="46" t="s">
        <v>152</v>
      </c>
      <c r="F58" s="136">
        <v>6160.86</v>
      </c>
    </row>
    <row r="59" spans="1:6" ht="12.75">
      <c r="A59" s="148">
        <f t="shared" si="0"/>
        <v>52</v>
      </c>
      <c r="B59" s="149" t="s">
        <v>145</v>
      </c>
      <c r="C59" s="147">
        <v>5658</v>
      </c>
      <c r="D59" s="46" t="s">
        <v>153</v>
      </c>
      <c r="E59" s="46" t="s">
        <v>154</v>
      </c>
      <c r="F59" s="136">
        <v>91.63</v>
      </c>
    </row>
    <row r="60" spans="1:6" ht="12.75">
      <c r="A60" s="148">
        <f t="shared" si="0"/>
        <v>53</v>
      </c>
      <c r="B60" s="149" t="s">
        <v>145</v>
      </c>
      <c r="C60" s="147">
        <v>5663</v>
      </c>
      <c r="D60" s="46" t="s">
        <v>155</v>
      </c>
      <c r="E60" s="46" t="s">
        <v>156</v>
      </c>
      <c r="F60" s="136">
        <v>1200</v>
      </c>
    </row>
    <row r="61" spans="1:6" ht="12.75">
      <c r="A61" s="148">
        <f t="shared" si="0"/>
        <v>54</v>
      </c>
      <c r="B61" s="149" t="s">
        <v>145</v>
      </c>
      <c r="C61" s="147">
        <v>5656</v>
      </c>
      <c r="D61" s="46" t="s">
        <v>157</v>
      </c>
      <c r="E61" s="46" t="s">
        <v>158</v>
      </c>
      <c r="F61" s="136">
        <v>2197.44</v>
      </c>
    </row>
    <row r="62" spans="1:6" ht="12.75">
      <c r="A62" s="148">
        <f t="shared" si="0"/>
        <v>55</v>
      </c>
      <c r="B62" s="149" t="s">
        <v>145</v>
      </c>
      <c r="C62" s="147">
        <v>5653</v>
      </c>
      <c r="D62" s="46" t="s">
        <v>159</v>
      </c>
      <c r="E62" s="46" t="s">
        <v>160</v>
      </c>
      <c r="F62" s="136">
        <v>1914.67</v>
      </c>
    </row>
    <row r="63" spans="1:6" ht="13.5" thickBot="1">
      <c r="A63" s="150">
        <f t="shared" si="0"/>
        <v>56</v>
      </c>
      <c r="B63" s="151" t="s">
        <v>145</v>
      </c>
      <c r="C63" s="152">
        <v>5651</v>
      </c>
      <c r="D63" s="53" t="s">
        <v>161</v>
      </c>
      <c r="E63" s="53" t="s">
        <v>162</v>
      </c>
      <c r="F63" s="137">
        <v>464.1</v>
      </c>
    </row>
    <row r="64" spans="1:6" ht="13.5" thickBot="1">
      <c r="A64" s="138"/>
      <c r="B64" s="139"/>
      <c r="C64" s="139"/>
      <c r="D64" s="139"/>
      <c r="E64" s="140" t="s">
        <v>163</v>
      </c>
      <c r="F64" s="141">
        <f>SUM(F8:F63)</f>
        <v>1268010.7800000003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27</v>
      </c>
      <c r="B1" s="12"/>
      <c r="C1" s="12"/>
      <c r="D1" s="12"/>
    </row>
    <row r="3" spans="1:4" ht="15.75" customHeight="1">
      <c r="A3" s="162" t="s">
        <v>15</v>
      </c>
      <c r="B3" s="162"/>
      <c r="C3" s="162"/>
      <c r="D3" s="14"/>
    </row>
    <row r="4" spans="1:10" ht="30" customHeight="1">
      <c r="A4" s="163" t="s">
        <v>22</v>
      </c>
      <c r="B4" s="163"/>
      <c r="C4" s="163"/>
      <c r="D4" s="163"/>
      <c r="E4" s="16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23</v>
      </c>
      <c r="C6" s="11" t="str">
        <f>personal!E6</f>
        <v>2-6 mai 2022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28" t="s">
        <v>10</v>
      </c>
      <c r="B8" s="29" t="s">
        <v>11</v>
      </c>
      <c r="C8" s="29" t="s">
        <v>12</v>
      </c>
      <c r="D8" s="29" t="s">
        <v>29</v>
      </c>
      <c r="E8" s="30" t="s">
        <v>13</v>
      </c>
    </row>
    <row r="9" spans="1:5" s="19" customFormat="1" ht="38.25">
      <c r="A9" s="164" t="s">
        <v>78</v>
      </c>
      <c r="B9" s="165" t="s">
        <v>176</v>
      </c>
      <c r="C9" s="166" t="s">
        <v>177</v>
      </c>
      <c r="D9" s="167" t="s">
        <v>178</v>
      </c>
      <c r="E9" s="168">
        <v>407.53</v>
      </c>
    </row>
    <row r="10" spans="1:5" s="19" customFormat="1" ht="38.25">
      <c r="A10" s="164" t="s">
        <v>78</v>
      </c>
      <c r="B10" s="165" t="s">
        <v>179</v>
      </c>
      <c r="C10" s="166" t="s">
        <v>177</v>
      </c>
      <c r="D10" s="167" t="s">
        <v>178</v>
      </c>
      <c r="E10" s="168">
        <v>2136.97</v>
      </c>
    </row>
    <row r="11" spans="1:5" s="19" customFormat="1" ht="38.25">
      <c r="A11" s="164" t="s">
        <v>82</v>
      </c>
      <c r="B11" s="165" t="s">
        <v>180</v>
      </c>
      <c r="C11" s="166" t="s">
        <v>181</v>
      </c>
      <c r="D11" s="167" t="s">
        <v>182</v>
      </c>
      <c r="E11" s="168">
        <v>8292.35</v>
      </c>
    </row>
    <row r="12" spans="1:5" s="19" customFormat="1" ht="38.25">
      <c r="A12" s="164" t="s">
        <v>82</v>
      </c>
      <c r="B12" s="165" t="s">
        <v>183</v>
      </c>
      <c r="C12" s="166" t="s">
        <v>184</v>
      </c>
      <c r="D12" s="167" t="s">
        <v>182</v>
      </c>
      <c r="E12" s="168">
        <v>45888.35</v>
      </c>
    </row>
    <row r="13" spans="1:5" s="19" customFormat="1" ht="25.5">
      <c r="A13" s="164" t="s">
        <v>87</v>
      </c>
      <c r="B13" s="165" t="s">
        <v>185</v>
      </c>
      <c r="C13" s="166" t="s">
        <v>186</v>
      </c>
      <c r="D13" s="167" t="s">
        <v>188</v>
      </c>
      <c r="E13" s="169">
        <v>2449.21</v>
      </c>
    </row>
    <row r="14" spans="1:5" s="19" customFormat="1" ht="25.5">
      <c r="A14" s="164" t="s">
        <v>87</v>
      </c>
      <c r="B14" s="165" t="s">
        <v>187</v>
      </c>
      <c r="C14" s="166" t="s">
        <v>186</v>
      </c>
      <c r="D14" s="167" t="s">
        <v>188</v>
      </c>
      <c r="E14" s="168">
        <v>2449.21</v>
      </c>
    </row>
    <row r="15" spans="1:5" s="19" customFormat="1" ht="13.5" thickBot="1">
      <c r="A15" s="34"/>
      <c r="B15" s="35"/>
      <c r="C15" s="36"/>
      <c r="D15" s="36"/>
      <c r="E15" s="37"/>
    </row>
    <row r="16" spans="1:5" ht="13.5" thickBot="1">
      <c r="A16" s="31" t="s">
        <v>14</v>
      </c>
      <c r="B16" s="32"/>
      <c r="C16" s="32"/>
      <c r="D16" s="32"/>
      <c r="E16" s="33">
        <f>SUM(E9:E15)</f>
        <v>61623.619999999995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78">
      <selection activeCell="J97" sqref="J97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24.7109375" style="0" customWidth="1"/>
    <col min="4" max="4" width="23.8515625" style="0" customWidth="1"/>
    <col min="5" max="5" width="35.421875" style="0" customWidth="1"/>
    <col min="6" max="6" width="15.421875" style="42" customWidth="1"/>
    <col min="9" max="9" width="9.140625" style="2" customWidth="1"/>
    <col min="10" max="10" width="34.00390625" style="0" customWidth="1"/>
  </cols>
  <sheetData>
    <row r="1" ht="12.75">
      <c r="A1" s="22" t="s">
        <v>28</v>
      </c>
    </row>
    <row r="2" ht="12.75">
      <c r="A2" s="22"/>
    </row>
    <row r="3" ht="12.75">
      <c r="A3" s="22" t="s">
        <v>24</v>
      </c>
    </row>
    <row r="4" spans="1:5" ht="12.75">
      <c r="A4" s="22" t="s">
        <v>17</v>
      </c>
      <c r="D4" s="21" t="s">
        <v>23</v>
      </c>
      <c r="E4" s="44" t="str">
        <f>personal!E6</f>
        <v>2-6 mai 2022</v>
      </c>
    </row>
    <row r="5" ht="13.5" thickBot="1"/>
    <row r="6" spans="1:9" ht="26.25" thickBot="1">
      <c r="A6" s="113" t="s">
        <v>6</v>
      </c>
      <c r="B6" s="114" t="s">
        <v>7</v>
      </c>
      <c r="C6" s="114" t="s">
        <v>8</v>
      </c>
      <c r="D6" s="114" t="s">
        <v>18</v>
      </c>
      <c r="E6" s="114" t="s">
        <v>25</v>
      </c>
      <c r="F6" s="115" t="s">
        <v>20</v>
      </c>
      <c r="I6"/>
    </row>
    <row r="7" spans="1:9" ht="16.5" customHeight="1">
      <c r="A7" s="108">
        <v>1</v>
      </c>
      <c r="B7" s="109" t="s">
        <v>75</v>
      </c>
      <c r="C7" s="109">
        <v>5534</v>
      </c>
      <c r="D7" s="110" t="s">
        <v>76</v>
      </c>
      <c r="E7" s="111" t="s">
        <v>77</v>
      </c>
      <c r="F7" s="112">
        <v>500</v>
      </c>
      <c r="I7"/>
    </row>
    <row r="8" spans="1:9" ht="19.5" customHeight="1">
      <c r="A8" s="106">
        <v>2</v>
      </c>
      <c r="B8" s="103" t="s">
        <v>78</v>
      </c>
      <c r="C8" s="103">
        <v>5583</v>
      </c>
      <c r="D8" s="104" t="s">
        <v>76</v>
      </c>
      <c r="E8" s="105" t="s">
        <v>79</v>
      </c>
      <c r="F8" s="107">
        <v>1800</v>
      </c>
      <c r="I8"/>
    </row>
    <row r="9" spans="1:6" ht="18" customHeight="1">
      <c r="A9" s="106">
        <v>3</v>
      </c>
      <c r="B9" s="103" t="s">
        <v>80</v>
      </c>
      <c r="C9" s="103">
        <v>5612</v>
      </c>
      <c r="D9" s="104" t="s">
        <v>76</v>
      </c>
      <c r="E9" s="105" t="s">
        <v>81</v>
      </c>
      <c r="F9" s="107">
        <v>700</v>
      </c>
    </row>
    <row r="10" spans="1:6" ht="18" customHeight="1">
      <c r="A10" s="106">
        <v>4</v>
      </c>
      <c r="B10" s="103" t="s">
        <v>82</v>
      </c>
      <c r="C10" s="103">
        <v>5627</v>
      </c>
      <c r="D10" s="104" t="s">
        <v>76</v>
      </c>
      <c r="E10" s="105" t="s">
        <v>83</v>
      </c>
      <c r="F10" s="107">
        <v>2500</v>
      </c>
    </row>
    <row r="11" spans="1:6" ht="18" customHeight="1">
      <c r="A11" s="106">
        <v>5</v>
      </c>
      <c r="B11" s="103" t="s">
        <v>82</v>
      </c>
      <c r="C11" s="103">
        <v>5628</v>
      </c>
      <c r="D11" s="104" t="s">
        <v>76</v>
      </c>
      <c r="E11" s="105" t="s">
        <v>84</v>
      </c>
      <c r="F11" s="107">
        <v>600</v>
      </c>
    </row>
    <row r="12" spans="1:6" ht="18" customHeight="1">
      <c r="A12" s="106">
        <v>6</v>
      </c>
      <c r="B12" s="103" t="s">
        <v>82</v>
      </c>
      <c r="C12" s="103">
        <v>5629</v>
      </c>
      <c r="D12" s="104" t="s">
        <v>76</v>
      </c>
      <c r="E12" s="105" t="s">
        <v>85</v>
      </c>
      <c r="F12" s="107">
        <v>3000</v>
      </c>
    </row>
    <row r="13" spans="1:6" ht="18" customHeight="1">
      <c r="A13" s="106">
        <v>7</v>
      </c>
      <c r="B13" s="103" t="s">
        <v>82</v>
      </c>
      <c r="C13" s="103">
        <v>5630</v>
      </c>
      <c r="D13" s="104" t="s">
        <v>76</v>
      </c>
      <c r="E13" s="105" t="s">
        <v>86</v>
      </c>
      <c r="F13" s="107">
        <v>1800</v>
      </c>
    </row>
    <row r="14" spans="1:6" ht="18" customHeight="1">
      <c r="A14" s="106">
        <v>8</v>
      </c>
      <c r="B14" s="103" t="s">
        <v>87</v>
      </c>
      <c r="C14" s="103">
        <v>5664</v>
      </c>
      <c r="D14" s="104" t="s">
        <v>76</v>
      </c>
      <c r="E14" s="105" t="s">
        <v>88</v>
      </c>
      <c r="F14" s="107">
        <v>1000</v>
      </c>
    </row>
    <row r="15" spans="1:6" ht="18" customHeight="1">
      <c r="A15" s="106">
        <v>9</v>
      </c>
      <c r="B15" s="153">
        <v>44683</v>
      </c>
      <c r="C15" s="154">
        <v>5466</v>
      </c>
      <c r="D15" s="154" t="s">
        <v>92</v>
      </c>
      <c r="E15" s="155" t="s">
        <v>167</v>
      </c>
      <c r="F15" s="157">
        <v>12</v>
      </c>
    </row>
    <row r="16" spans="1:6" ht="18" customHeight="1">
      <c r="A16" s="106">
        <v>10</v>
      </c>
      <c r="B16" s="153">
        <v>44683</v>
      </c>
      <c r="C16" s="154">
        <v>6467</v>
      </c>
      <c r="D16" s="154" t="s">
        <v>89</v>
      </c>
      <c r="E16" s="155" t="s">
        <v>168</v>
      </c>
      <c r="F16" s="157">
        <v>840.43</v>
      </c>
    </row>
    <row r="17" spans="1:6" ht="18" customHeight="1">
      <c r="A17" s="106">
        <v>11</v>
      </c>
      <c r="B17" s="153">
        <v>44683</v>
      </c>
      <c r="C17" s="156">
        <v>6470</v>
      </c>
      <c r="D17" s="154" t="s">
        <v>89</v>
      </c>
      <c r="E17" s="155" t="s">
        <v>167</v>
      </c>
      <c r="F17" s="157">
        <v>1285</v>
      </c>
    </row>
    <row r="18" spans="1:6" ht="18" customHeight="1">
      <c r="A18" s="106">
        <v>12</v>
      </c>
      <c r="B18" s="153">
        <v>44683</v>
      </c>
      <c r="C18" s="156">
        <v>5472</v>
      </c>
      <c r="D18" s="154" t="s">
        <v>89</v>
      </c>
      <c r="E18" s="155" t="s">
        <v>167</v>
      </c>
      <c r="F18" s="157">
        <v>9187</v>
      </c>
    </row>
    <row r="19" spans="1:6" ht="18" customHeight="1">
      <c r="A19" s="106">
        <v>13</v>
      </c>
      <c r="B19" s="153">
        <v>44683</v>
      </c>
      <c r="C19" s="154">
        <v>5474</v>
      </c>
      <c r="D19" s="154" t="s">
        <v>89</v>
      </c>
      <c r="E19" s="155" t="s">
        <v>168</v>
      </c>
      <c r="F19" s="157">
        <v>3112.38</v>
      </c>
    </row>
    <row r="20" spans="1:6" ht="18" customHeight="1">
      <c r="A20" s="106">
        <v>14</v>
      </c>
      <c r="B20" s="153">
        <v>44683</v>
      </c>
      <c r="C20" s="154">
        <v>5528</v>
      </c>
      <c r="D20" s="154" t="s">
        <v>89</v>
      </c>
      <c r="E20" s="155" t="s">
        <v>167</v>
      </c>
      <c r="F20" s="157">
        <v>4200</v>
      </c>
    </row>
    <row r="21" spans="1:6" ht="18" customHeight="1">
      <c r="A21" s="106">
        <v>15</v>
      </c>
      <c r="B21" s="153">
        <v>44683</v>
      </c>
      <c r="C21" s="154">
        <v>5530</v>
      </c>
      <c r="D21" s="154" t="s">
        <v>169</v>
      </c>
      <c r="E21" s="155" t="s">
        <v>170</v>
      </c>
      <c r="F21" s="157">
        <v>20</v>
      </c>
    </row>
    <row r="22" spans="1:6" ht="18" customHeight="1">
      <c r="A22" s="106">
        <v>16</v>
      </c>
      <c r="B22" s="153">
        <v>44683</v>
      </c>
      <c r="C22" s="154">
        <v>5532</v>
      </c>
      <c r="D22" s="154" t="s">
        <v>169</v>
      </c>
      <c r="E22" s="155" t="s">
        <v>170</v>
      </c>
      <c r="F22" s="157">
        <v>300</v>
      </c>
    </row>
    <row r="23" spans="1:6" ht="18" customHeight="1">
      <c r="A23" s="106">
        <v>17</v>
      </c>
      <c r="B23" s="153">
        <v>44683</v>
      </c>
      <c r="C23" s="154">
        <v>5542</v>
      </c>
      <c r="D23" s="154" t="s">
        <v>89</v>
      </c>
      <c r="E23" s="155" t="s">
        <v>167</v>
      </c>
      <c r="F23" s="157">
        <v>6125</v>
      </c>
    </row>
    <row r="24" spans="1:6" ht="18" customHeight="1">
      <c r="A24" s="106">
        <v>18</v>
      </c>
      <c r="B24" s="153">
        <v>44683</v>
      </c>
      <c r="C24" s="154">
        <v>5541</v>
      </c>
      <c r="D24" s="154" t="s">
        <v>89</v>
      </c>
      <c r="E24" s="155" t="s">
        <v>167</v>
      </c>
      <c r="F24" s="157">
        <v>7500</v>
      </c>
    </row>
    <row r="25" spans="1:6" ht="18" customHeight="1">
      <c r="A25" s="106">
        <v>19</v>
      </c>
      <c r="B25" s="153">
        <v>44683</v>
      </c>
      <c r="C25" s="154">
        <v>5540</v>
      </c>
      <c r="D25" s="154" t="s">
        <v>89</v>
      </c>
      <c r="E25" s="155" t="s">
        <v>167</v>
      </c>
      <c r="F25" s="157">
        <v>2500</v>
      </c>
    </row>
    <row r="26" spans="1:6" ht="18" customHeight="1">
      <c r="A26" s="106">
        <v>20</v>
      </c>
      <c r="B26" s="153">
        <v>44683</v>
      </c>
      <c r="C26" s="154">
        <v>5539</v>
      </c>
      <c r="D26" s="154" t="s">
        <v>89</v>
      </c>
      <c r="E26" s="155" t="s">
        <v>167</v>
      </c>
      <c r="F26" s="157">
        <v>1363</v>
      </c>
    </row>
    <row r="27" spans="1:6" ht="18" customHeight="1">
      <c r="A27" s="106">
        <v>21</v>
      </c>
      <c r="B27" s="153">
        <v>44683</v>
      </c>
      <c r="C27" s="154">
        <v>5538</v>
      </c>
      <c r="D27" s="154" t="s">
        <v>89</v>
      </c>
      <c r="E27" s="155" t="s">
        <v>167</v>
      </c>
      <c r="F27" s="157">
        <v>1000</v>
      </c>
    </row>
    <row r="28" spans="1:6" ht="18" customHeight="1">
      <c r="A28" s="106">
        <v>22</v>
      </c>
      <c r="B28" s="153">
        <v>44683</v>
      </c>
      <c r="C28" s="154">
        <v>5537</v>
      </c>
      <c r="D28" s="154" t="s">
        <v>89</v>
      </c>
      <c r="E28" s="155" t="s">
        <v>171</v>
      </c>
      <c r="F28" s="157">
        <v>940</v>
      </c>
    </row>
    <row r="29" spans="1:6" ht="18" customHeight="1">
      <c r="A29" s="106">
        <v>23</v>
      </c>
      <c r="B29" s="153">
        <v>44683</v>
      </c>
      <c r="C29" s="154">
        <v>5536</v>
      </c>
      <c r="D29" s="154" t="s">
        <v>89</v>
      </c>
      <c r="E29" s="155" t="s">
        <v>171</v>
      </c>
      <c r="F29" s="157">
        <v>500</v>
      </c>
    </row>
    <row r="30" spans="1:6" ht="18" customHeight="1">
      <c r="A30" s="106">
        <v>24</v>
      </c>
      <c r="B30" s="153">
        <v>44683</v>
      </c>
      <c r="C30" s="154">
        <v>5535</v>
      </c>
      <c r="D30" s="154" t="s">
        <v>89</v>
      </c>
      <c r="E30" s="155" t="s">
        <v>167</v>
      </c>
      <c r="F30" s="157">
        <v>5050</v>
      </c>
    </row>
    <row r="31" spans="1:6" ht="18" customHeight="1">
      <c r="A31" s="106">
        <v>25</v>
      </c>
      <c r="B31" s="153">
        <v>44683</v>
      </c>
      <c r="C31" s="154">
        <v>5533</v>
      </c>
      <c r="D31" s="154" t="s">
        <v>169</v>
      </c>
      <c r="E31" s="155" t="s">
        <v>170</v>
      </c>
      <c r="F31" s="157">
        <v>70</v>
      </c>
    </row>
    <row r="32" spans="1:6" ht="18" customHeight="1">
      <c r="A32" s="106">
        <v>26</v>
      </c>
      <c r="B32" s="153">
        <v>44683</v>
      </c>
      <c r="C32" s="154">
        <v>5544</v>
      </c>
      <c r="D32" s="154" t="s">
        <v>92</v>
      </c>
      <c r="E32" s="155" t="s">
        <v>167</v>
      </c>
      <c r="F32" s="157">
        <v>1240</v>
      </c>
    </row>
    <row r="33" spans="1:6" ht="18" customHeight="1">
      <c r="A33" s="106">
        <v>27</v>
      </c>
      <c r="B33" s="153">
        <v>44683</v>
      </c>
      <c r="C33" s="154">
        <v>5543</v>
      </c>
      <c r="D33" s="154" t="s">
        <v>89</v>
      </c>
      <c r="E33" s="155" t="s">
        <v>167</v>
      </c>
      <c r="F33" s="157">
        <v>1000</v>
      </c>
    </row>
    <row r="34" spans="1:6" ht="18" customHeight="1">
      <c r="A34" s="106">
        <v>28</v>
      </c>
      <c r="B34" s="153">
        <v>44683</v>
      </c>
      <c r="C34" s="154">
        <v>5531</v>
      </c>
      <c r="D34" s="154" t="s">
        <v>169</v>
      </c>
      <c r="E34" s="155" t="s">
        <v>170</v>
      </c>
      <c r="F34" s="157">
        <v>100</v>
      </c>
    </row>
    <row r="35" spans="1:6" ht="18" customHeight="1">
      <c r="A35" s="106">
        <v>29</v>
      </c>
      <c r="B35" s="153">
        <v>44683</v>
      </c>
      <c r="C35" s="154">
        <v>5529</v>
      </c>
      <c r="D35" s="154" t="s">
        <v>92</v>
      </c>
      <c r="E35" s="155" t="s">
        <v>167</v>
      </c>
      <c r="F35" s="157">
        <v>6050</v>
      </c>
    </row>
    <row r="36" spans="1:6" ht="18" customHeight="1">
      <c r="A36" s="106">
        <v>30</v>
      </c>
      <c r="B36" s="153">
        <v>44683</v>
      </c>
      <c r="C36" s="154">
        <v>5475</v>
      </c>
      <c r="D36" s="154" t="s">
        <v>92</v>
      </c>
      <c r="E36" s="155" t="s">
        <v>172</v>
      </c>
      <c r="F36" s="157">
        <v>650544.51</v>
      </c>
    </row>
    <row r="37" spans="1:6" ht="18" customHeight="1">
      <c r="A37" s="106">
        <v>31</v>
      </c>
      <c r="B37" s="153">
        <v>44683</v>
      </c>
      <c r="C37" s="154">
        <v>5473</v>
      </c>
      <c r="D37" s="154" t="s">
        <v>89</v>
      </c>
      <c r="E37" s="155" t="s">
        <v>167</v>
      </c>
      <c r="F37" s="157">
        <v>1000</v>
      </c>
    </row>
    <row r="38" spans="1:6" ht="18" customHeight="1">
      <c r="A38" s="106">
        <v>32</v>
      </c>
      <c r="B38" s="153">
        <v>44683</v>
      </c>
      <c r="C38" s="154">
        <v>5471</v>
      </c>
      <c r="D38" s="154" t="s">
        <v>92</v>
      </c>
      <c r="E38" s="155" t="s">
        <v>167</v>
      </c>
      <c r="F38" s="157">
        <v>28885</v>
      </c>
    </row>
    <row r="39" spans="1:6" ht="18" customHeight="1">
      <c r="A39" s="106">
        <v>33</v>
      </c>
      <c r="B39" s="153">
        <v>44683</v>
      </c>
      <c r="C39" s="154">
        <v>5469</v>
      </c>
      <c r="D39" s="154" t="s">
        <v>92</v>
      </c>
      <c r="E39" s="155" t="s">
        <v>167</v>
      </c>
      <c r="F39" s="157">
        <v>3700</v>
      </c>
    </row>
    <row r="40" spans="1:6" ht="18" customHeight="1">
      <c r="A40" s="106">
        <v>34</v>
      </c>
      <c r="B40" s="153">
        <v>44683</v>
      </c>
      <c r="C40" s="154">
        <v>5468</v>
      </c>
      <c r="D40" s="154" t="s">
        <v>89</v>
      </c>
      <c r="E40" s="155" t="s">
        <v>167</v>
      </c>
      <c r="F40" s="157">
        <v>2000</v>
      </c>
    </row>
    <row r="41" spans="1:6" ht="18" customHeight="1">
      <c r="A41" s="106">
        <v>35</v>
      </c>
      <c r="B41" s="153">
        <v>44684</v>
      </c>
      <c r="C41" s="154">
        <v>5584</v>
      </c>
      <c r="D41" s="154" t="s">
        <v>169</v>
      </c>
      <c r="E41" s="155" t="s">
        <v>170</v>
      </c>
      <c r="F41" s="157">
        <v>100</v>
      </c>
    </row>
    <row r="42" spans="1:6" ht="18" customHeight="1">
      <c r="A42" s="106">
        <v>36</v>
      </c>
      <c r="B42" s="153">
        <v>44684</v>
      </c>
      <c r="C42" s="154">
        <v>5585</v>
      </c>
      <c r="D42" s="154" t="s">
        <v>169</v>
      </c>
      <c r="E42" s="155" t="s">
        <v>170</v>
      </c>
      <c r="F42" s="157">
        <v>40.84</v>
      </c>
    </row>
    <row r="43" spans="1:6" ht="18" customHeight="1">
      <c r="A43" s="106">
        <v>37</v>
      </c>
      <c r="B43" s="153">
        <v>44684</v>
      </c>
      <c r="C43" s="154">
        <v>5586</v>
      </c>
      <c r="D43" s="154" t="s">
        <v>169</v>
      </c>
      <c r="E43" s="155" t="s">
        <v>170</v>
      </c>
      <c r="F43" s="157">
        <v>19.75</v>
      </c>
    </row>
    <row r="44" spans="1:6" ht="18" customHeight="1">
      <c r="A44" s="106">
        <v>38</v>
      </c>
      <c r="B44" s="153">
        <v>44684</v>
      </c>
      <c r="C44" s="154">
        <v>5587</v>
      </c>
      <c r="D44" s="154" t="s">
        <v>169</v>
      </c>
      <c r="E44" s="155" t="s">
        <v>170</v>
      </c>
      <c r="F44" s="157">
        <v>100</v>
      </c>
    </row>
    <row r="45" spans="1:6" ht="18" customHeight="1">
      <c r="A45" s="106">
        <v>39</v>
      </c>
      <c r="B45" s="153">
        <v>44684</v>
      </c>
      <c r="C45" s="154">
        <v>5588</v>
      </c>
      <c r="D45" s="154" t="s">
        <v>169</v>
      </c>
      <c r="E45" s="155" t="s">
        <v>170</v>
      </c>
      <c r="F45" s="157">
        <v>30</v>
      </c>
    </row>
    <row r="46" spans="1:6" ht="18" customHeight="1">
      <c r="A46" s="106">
        <v>40</v>
      </c>
      <c r="B46" s="153">
        <v>44684</v>
      </c>
      <c r="C46" s="154">
        <v>5589</v>
      </c>
      <c r="D46" s="154" t="s">
        <v>169</v>
      </c>
      <c r="E46" s="155" t="s">
        <v>170</v>
      </c>
      <c r="F46" s="157">
        <v>120</v>
      </c>
    </row>
    <row r="47" spans="1:6" ht="18" customHeight="1">
      <c r="A47" s="106">
        <v>41</v>
      </c>
      <c r="B47" s="153">
        <v>44684</v>
      </c>
      <c r="C47" s="154">
        <v>5590</v>
      </c>
      <c r="D47" s="154" t="s">
        <v>89</v>
      </c>
      <c r="E47" s="155" t="s">
        <v>167</v>
      </c>
      <c r="F47" s="157">
        <v>4292</v>
      </c>
    </row>
    <row r="48" spans="1:6" ht="18" customHeight="1">
      <c r="A48" s="106">
        <v>42</v>
      </c>
      <c r="B48" s="153">
        <v>44684</v>
      </c>
      <c r="C48" s="154">
        <v>5591</v>
      </c>
      <c r="D48" s="154" t="s">
        <v>89</v>
      </c>
      <c r="E48" s="155" t="s">
        <v>167</v>
      </c>
      <c r="F48" s="157">
        <v>600</v>
      </c>
    </row>
    <row r="49" spans="1:6" ht="18" customHeight="1">
      <c r="A49" s="106">
        <v>43</v>
      </c>
      <c r="B49" s="153">
        <v>44684</v>
      </c>
      <c r="C49" s="154">
        <v>5592</v>
      </c>
      <c r="D49" s="154" t="s">
        <v>89</v>
      </c>
      <c r="E49" s="155" t="s">
        <v>167</v>
      </c>
      <c r="F49" s="157">
        <v>3000</v>
      </c>
    </row>
    <row r="50" spans="1:6" ht="18" customHeight="1">
      <c r="A50" s="106">
        <v>44</v>
      </c>
      <c r="B50" s="153">
        <v>44684</v>
      </c>
      <c r="C50" s="154">
        <v>5593</v>
      </c>
      <c r="D50" s="154" t="s">
        <v>89</v>
      </c>
      <c r="E50" s="155" t="s">
        <v>167</v>
      </c>
      <c r="F50" s="157">
        <v>2000</v>
      </c>
    </row>
    <row r="51" spans="1:6" ht="18" customHeight="1">
      <c r="A51" s="106">
        <v>45</v>
      </c>
      <c r="B51" s="153">
        <v>44684</v>
      </c>
      <c r="C51" s="154">
        <v>5594</v>
      </c>
      <c r="D51" s="154" t="s">
        <v>89</v>
      </c>
      <c r="E51" s="155" t="s">
        <v>167</v>
      </c>
      <c r="F51" s="157">
        <v>1950</v>
      </c>
    </row>
    <row r="52" spans="1:6" ht="18" customHeight="1">
      <c r="A52" s="106">
        <v>46</v>
      </c>
      <c r="B52" s="153">
        <v>44684</v>
      </c>
      <c r="C52" s="154">
        <v>5595</v>
      </c>
      <c r="D52" s="154" t="s">
        <v>89</v>
      </c>
      <c r="E52" s="155" t="s">
        <v>167</v>
      </c>
      <c r="F52" s="157">
        <v>3000</v>
      </c>
    </row>
    <row r="53" spans="1:6" ht="18" customHeight="1">
      <c r="A53" s="106">
        <v>47</v>
      </c>
      <c r="B53" s="153">
        <v>44684</v>
      </c>
      <c r="C53" s="154">
        <v>5596</v>
      </c>
      <c r="D53" s="154" t="s">
        <v>89</v>
      </c>
      <c r="E53" s="155" t="s">
        <v>168</v>
      </c>
      <c r="F53" s="157">
        <v>1501.5</v>
      </c>
    </row>
    <row r="54" spans="1:6" ht="18" customHeight="1">
      <c r="A54" s="106">
        <v>48</v>
      </c>
      <c r="B54" s="153">
        <v>44684</v>
      </c>
      <c r="C54" s="154">
        <v>5597</v>
      </c>
      <c r="D54" s="154" t="s">
        <v>92</v>
      </c>
      <c r="E54" s="155" t="s">
        <v>167</v>
      </c>
      <c r="F54" s="157">
        <v>1200</v>
      </c>
    </row>
    <row r="55" spans="1:6" ht="18" customHeight="1">
      <c r="A55" s="106">
        <v>49</v>
      </c>
      <c r="B55" s="153">
        <v>44684</v>
      </c>
      <c r="C55" s="154">
        <v>5598</v>
      </c>
      <c r="D55" s="154" t="s">
        <v>89</v>
      </c>
      <c r="E55" s="155" t="s">
        <v>167</v>
      </c>
      <c r="F55" s="157">
        <v>500</v>
      </c>
    </row>
    <row r="56" spans="1:6" ht="18" customHeight="1">
      <c r="A56" s="106">
        <v>50</v>
      </c>
      <c r="B56" s="153">
        <v>44684</v>
      </c>
      <c r="C56" s="154">
        <v>5599</v>
      </c>
      <c r="D56" s="154" t="s">
        <v>89</v>
      </c>
      <c r="E56" s="155" t="s">
        <v>167</v>
      </c>
      <c r="F56" s="157">
        <v>500</v>
      </c>
    </row>
    <row r="57" spans="1:6" ht="18" customHeight="1">
      <c r="A57" s="106">
        <v>51</v>
      </c>
      <c r="B57" s="153">
        <v>44684</v>
      </c>
      <c r="C57" s="154">
        <v>5601</v>
      </c>
      <c r="D57" s="154" t="s">
        <v>169</v>
      </c>
      <c r="E57" s="155" t="s">
        <v>173</v>
      </c>
      <c r="F57" s="157">
        <v>289</v>
      </c>
    </row>
    <row r="58" spans="1:6" ht="18" customHeight="1">
      <c r="A58" s="106">
        <v>52</v>
      </c>
      <c r="B58" s="153">
        <v>44684</v>
      </c>
      <c r="C58" s="154">
        <v>5568</v>
      </c>
      <c r="D58" s="154" t="s">
        <v>169</v>
      </c>
      <c r="E58" s="155" t="s">
        <v>170</v>
      </c>
      <c r="F58" s="157">
        <v>50</v>
      </c>
    </row>
    <row r="59" spans="1:6" ht="18" customHeight="1">
      <c r="A59" s="106">
        <v>53</v>
      </c>
      <c r="B59" s="153">
        <v>44684</v>
      </c>
      <c r="C59" s="154">
        <v>5569</v>
      </c>
      <c r="D59" s="154" t="s">
        <v>169</v>
      </c>
      <c r="E59" s="155" t="s">
        <v>170</v>
      </c>
      <c r="F59" s="157">
        <v>200</v>
      </c>
    </row>
    <row r="60" spans="1:6" ht="18" customHeight="1">
      <c r="A60" s="106">
        <v>54</v>
      </c>
      <c r="B60" s="153">
        <v>44684</v>
      </c>
      <c r="C60" s="154">
        <v>5570</v>
      </c>
      <c r="D60" s="154" t="s">
        <v>169</v>
      </c>
      <c r="E60" s="155" t="s">
        <v>170</v>
      </c>
      <c r="F60" s="157">
        <v>50</v>
      </c>
    </row>
    <row r="61" spans="1:6" ht="18" customHeight="1">
      <c r="A61" s="106">
        <v>55</v>
      </c>
      <c r="B61" s="153">
        <v>44684</v>
      </c>
      <c r="C61" s="154">
        <v>5571</v>
      </c>
      <c r="D61" s="154" t="s">
        <v>169</v>
      </c>
      <c r="E61" s="155" t="s">
        <v>170</v>
      </c>
      <c r="F61" s="157">
        <v>30</v>
      </c>
    </row>
    <row r="62" spans="1:6" ht="18" customHeight="1">
      <c r="A62" s="106">
        <v>56</v>
      </c>
      <c r="B62" s="153">
        <v>44684</v>
      </c>
      <c r="C62" s="154">
        <v>5572</v>
      </c>
      <c r="D62" s="154" t="s">
        <v>169</v>
      </c>
      <c r="E62" s="155" t="s">
        <v>170</v>
      </c>
      <c r="F62" s="157">
        <v>80</v>
      </c>
    </row>
    <row r="63" spans="1:6" ht="18" customHeight="1">
      <c r="A63" s="106">
        <v>57</v>
      </c>
      <c r="B63" s="153">
        <v>44684</v>
      </c>
      <c r="C63" s="154">
        <v>5573</v>
      </c>
      <c r="D63" s="154" t="s">
        <v>169</v>
      </c>
      <c r="E63" s="155" t="s">
        <v>170</v>
      </c>
      <c r="F63" s="157">
        <v>100</v>
      </c>
    </row>
    <row r="64" spans="1:6" ht="18" customHeight="1">
      <c r="A64" s="106">
        <v>58</v>
      </c>
      <c r="B64" s="153">
        <v>44684</v>
      </c>
      <c r="C64" s="154">
        <v>5574</v>
      </c>
      <c r="D64" s="154" t="s">
        <v>169</v>
      </c>
      <c r="E64" s="155" t="s">
        <v>170</v>
      </c>
      <c r="F64" s="157">
        <v>50</v>
      </c>
    </row>
    <row r="65" spans="1:6" ht="18" customHeight="1">
      <c r="A65" s="106">
        <v>59</v>
      </c>
      <c r="B65" s="153">
        <v>44684</v>
      </c>
      <c r="C65" s="154">
        <v>5575</v>
      </c>
      <c r="D65" s="154" t="s">
        <v>169</v>
      </c>
      <c r="E65" s="155" t="s">
        <v>170</v>
      </c>
      <c r="F65" s="157">
        <v>350</v>
      </c>
    </row>
    <row r="66" spans="1:6" ht="18" customHeight="1">
      <c r="A66" s="106">
        <v>60</v>
      </c>
      <c r="B66" s="153">
        <v>44684</v>
      </c>
      <c r="C66" s="154">
        <v>5576</v>
      </c>
      <c r="D66" s="154" t="s">
        <v>169</v>
      </c>
      <c r="E66" s="155" t="s">
        <v>170</v>
      </c>
      <c r="F66" s="157">
        <v>200</v>
      </c>
    </row>
    <row r="67" spans="1:6" ht="18" customHeight="1">
      <c r="A67" s="106">
        <v>61</v>
      </c>
      <c r="B67" s="153">
        <v>44684</v>
      </c>
      <c r="C67" s="154">
        <v>5577</v>
      </c>
      <c r="D67" s="154" t="s">
        <v>169</v>
      </c>
      <c r="E67" s="155" t="s">
        <v>170</v>
      </c>
      <c r="F67" s="157">
        <v>120</v>
      </c>
    </row>
    <row r="68" spans="1:6" ht="18" customHeight="1">
      <c r="A68" s="106">
        <v>62</v>
      </c>
      <c r="B68" s="153">
        <v>44684</v>
      </c>
      <c r="C68" s="154">
        <v>5578</v>
      </c>
      <c r="D68" s="154" t="s">
        <v>169</v>
      </c>
      <c r="E68" s="155" t="s">
        <v>170</v>
      </c>
      <c r="F68" s="157">
        <v>50</v>
      </c>
    </row>
    <row r="69" spans="1:6" ht="18" customHeight="1">
      <c r="A69" s="106">
        <v>63</v>
      </c>
      <c r="B69" s="153">
        <v>44685</v>
      </c>
      <c r="C69" s="154">
        <v>5613</v>
      </c>
      <c r="D69" s="154" t="s">
        <v>169</v>
      </c>
      <c r="E69" s="155" t="s">
        <v>170</v>
      </c>
      <c r="F69" s="157">
        <v>120</v>
      </c>
    </row>
    <row r="70" spans="1:6" ht="18" customHeight="1">
      <c r="A70" s="106">
        <v>64</v>
      </c>
      <c r="B70" s="153">
        <v>44685</v>
      </c>
      <c r="C70" s="154">
        <v>5614</v>
      </c>
      <c r="D70" s="154" t="s">
        <v>92</v>
      </c>
      <c r="E70" s="155" t="s">
        <v>167</v>
      </c>
      <c r="F70" s="157">
        <v>131250</v>
      </c>
    </row>
    <row r="71" spans="1:6" ht="18" customHeight="1">
      <c r="A71" s="106">
        <v>65</v>
      </c>
      <c r="B71" s="153">
        <v>44685</v>
      </c>
      <c r="C71" s="154">
        <v>5615</v>
      </c>
      <c r="D71" s="154" t="s">
        <v>89</v>
      </c>
      <c r="E71" s="155" t="s">
        <v>167</v>
      </c>
      <c r="F71" s="157">
        <v>3840</v>
      </c>
    </row>
    <row r="72" spans="1:6" ht="18" customHeight="1">
      <c r="A72" s="106">
        <v>66</v>
      </c>
      <c r="B72" s="153">
        <v>44685</v>
      </c>
      <c r="C72" s="154">
        <v>5616</v>
      </c>
      <c r="D72" s="154" t="s">
        <v>89</v>
      </c>
      <c r="E72" s="155" t="s">
        <v>167</v>
      </c>
      <c r="F72" s="157">
        <v>3840</v>
      </c>
    </row>
    <row r="73" spans="1:6" ht="18" customHeight="1">
      <c r="A73" s="106">
        <v>67</v>
      </c>
      <c r="B73" s="153">
        <v>44686</v>
      </c>
      <c r="C73" s="154">
        <v>5622</v>
      </c>
      <c r="D73" s="154" t="s">
        <v>92</v>
      </c>
      <c r="E73" s="155" t="s">
        <v>172</v>
      </c>
      <c r="F73" s="157">
        <v>592663.31</v>
      </c>
    </row>
    <row r="74" spans="1:6" ht="18" customHeight="1">
      <c r="A74" s="106">
        <v>68</v>
      </c>
      <c r="B74" s="153">
        <v>44686</v>
      </c>
      <c r="C74" s="154">
        <v>5631</v>
      </c>
      <c r="D74" s="154" t="s">
        <v>92</v>
      </c>
      <c r="E74" s="155" t="s">
        <v>174</v>
      </c>
      <c r="F74" s="157">
        <v>351.05</v>
      </c>
    </row>
    <row r="75" spans="1:6" ht="18" customHeight="1">
      <c r="A75" s="106">
        <v>69</v>
      </c>
      <c r="B75" s="153">
        <v>44686</v>
      </c>
      <c r="C75" s="154">
        <v>5632</v>
      </c>
      <c r="D75" s="154" t="s">
        <v>92</v>
      </c>
      <c r="E75" s="155" t="s">
        <v>174</v>
      </c>
      <c r="F75" s="157">
        <v>324.87</v>
      </c>
    </row>
    <row r="76" spans="1:6" ht="18" customHeight="1">
      <c r="A76" s="106">
        <v>70</v>
      </c>
      <c r="B76" s="153">
        <v>44686</v>
      </c>
      <c r="C76" s="154">
        <v>5633</v>
      </c>
      <c r="D76" s="154" t="s">
        <v>169</v>
      </c>
      <c r="E76" s="155" t="s">
        <v>170</v>
      </c>
      <c r="F76" s="157">
        <v>300</v>
      </c>
    </row>
    <row r="77" spans="1:6" ht="18" customHeight="1">
      <c r="A77" s="106">
        <v>71</v>
      </c>
      <c r="B77" s="153">
        <v>44686</v>
      </c>
      <c r="C77" s="154">
        <v>5634</v>
      </c>
      <c r="D77" s="154" t="s">
        <v>169</v>
      </c>
      <c r="E77" s="155" t="s">
        <v>170</v>
      </c>
      <c r="F77" s="157">
        <v>210</v>
      </c>
    </row>
    <row r="78" spans="1:6" ht="18" customHeight="1">
      <c r="A78" s="106">
        <v>72</v>
      </c>
      <c r="B78" s="153">
        <v>44686</v>
      </c>
      <c r="C78" s="154">
        <v>5635</v>
      </c>
      <c r="D78" s="154" t="s">
        <v>89</v>
      </c>
      <c r="E78" s="155" t="s">
        <v>167</v>
      </c>
      <c r="F78" s="157">
        <v>1835</v>
      </c>
    </row>
    <row r="79" spans="1:6" ht="18" customHeight="1">
      <c r="A79" s="106">
        <v>73</v>
      </c>
      <c r="B79" s="153">
        <v>44686</v>
      </c>
      <c r="C79" s="154">
        <v>5636</v>
      </c>
      <c r="D79" s="154" t="s">
        <v>89</v>
      </c>
      <c r="E79" s="155" t="s">
        <v>168</v>
      </c>
      <c r="F79" s="157">
        <v>4258.39</v>
      </c>
    </row>
    <row r="80" spans="1:6" ht="18" customHeight="1">
      <c r="A80" s="106">
        <v>74</v>
      </c>
      <c r="B80" s="153">
        <v>44686</v>
      </c>
      <c r="C80" s="154">
        <v>5637</v>
      </c>
      <c r="D80" s="154" t="s">
        <v>89</v>
      </c>
      <c r="E80" s="155" t="s">
        <v>167</v>
      </c>
      <c r="F80" s="157">
        <v>2050</v>
      </c>
    </row>
    <row r="81" spans="1:6" ht="18" customHeight="1">
      <c r="A81" s="106">
        <v>75</v>
      </c>
      <c r="B81" s="153">
        <v>44686</v>
      </c>
      <c r="C81" s="154">
        <v>5638</v>
      </c>
      <c r="D81" s="154" t="s">
        <v>89</v>
      </c>
      <c r="E81" s="155" t="s">
        <v>167</v>
      </c>
      <c r="F81" s="157">
        <v>3464</v>
      </c>
    </row>
    <row r="82" spans="1:6" ht="18" customHeight="1">
      <c r="A82" s="106">
        <v>76</v>
      </c>
      <c r="B82" s="153">
        <v>44686</v>
      </c>
      <c r="C82" s="154">
        <v>5639</v>
      </c>
      <c r="D82" s="154" t="s">
        <v>89</v>
      </c>
      <c r="E82" s="155" t="s">
        <v>168</v>
      </c>
      <c r="F82" s="157">
        <v>3644.8</v>
      </c>
    </row>
    <row r="83" spans="1:6" ht="18" customHeight="1">
      <c r="A83" s="106">
        <v>77</v>
      </c>
      <c r="B83" s="153">
        <v>44686</v>
      </c>
      <c r="C83" s="154">
        <v>5640</v>
      </c>
      <c r="D83" s="154" t="s">
        <v>89</v>
      </c>
      <c r="E83" s="155" t="s">
        <v>168</v>
      </c>
      <c r="F83" s="157">
        <v>1487.5</v>
      </c>
    </row>
    <row r="84" spans="1:6" ht="18" customHeight="1">
      <c r="A84" s="106">
        <v>78</v>
      </c>
      <c r="B84" s="153">
        <v>44686</v>
      </c>
      <c r="C84" s="154">
        <v>5641</v>
      </c>
      <c r="D84" s="154" t="s">
        <v>92</v>
      </c>
      <c r="E84" s="155" t="s">
        <v>167</v>
      </c>
      <c r="F84" s="157">
        <v>6750.28</v>
      </c>
    </row>
    <row r="85" spans="1:6" ht="18" customHeight="1">
      <c r="A85" s="106">
        <v>79</v>
      </c>
      <c r="B85" s="153">
        <v>44686</v>
      </c>
      <c r="C85" s="154">
        <v>5642</v>
      </c>
      <c r="D85" s="154" t="s">
        <v>92</v>
      </c>
      <c r="E85" s="155" t="s">
        <v>167</v>
      </c>
      <c r="F85" s="157">
        <v>3215</v>
      </c>
    </row>
    <row r="86" spans="1:6" ht="18" customHeight="1">
      <c r="A86" s="106">
        <v>80</v>
      </c>
      <c r="B86" s="153">
        <v>44686</v>
      </c>
      <c r="C86" s="154">
        <v>5643</v>
      </c>
      <c r="D86" s="154" t="s">
        <v>89</v>
      </c>
      <c r="E86" s="155" t="s">
        <v>167</v>
      </c>
      <c r="F86" s="157">
        <v>2250</v>
      </c>
    </row>
    <row r="87" spans="1:6" ht="18" customHeight="1">
      <c r="A87" s="106">
        <v>81</v>
      </c>
      <c r="B87" s="153">
        <v>44686</v>
      </c>
      <c r="C87" s="154">
        <v>5644</v>
      </c>
      <c r="D87" s="154" t="s">
        <v>92</v>
      </c>
      <c r="E87" s="155" t="s">
        <v>167</v>
      </c>
      <c r="F87" s="157">
        <v>19675</v>
      </c>
    </row>
    <row r="88" spans="1:6" ht="18" customHeight="1">
      <c r="A88" s="106">
        <v>82</v>
      </c>
      <c r="B88" s="153">
        <v>44686</v>
      </c>
      <c r="C88" s="154">
        <v>5645</v>
      </c>
      <c r="D88" s="154" t="s">
        <v>89</v>
      </c>
      <c r="E88" s="155" t="s">
        <v>175</v>
      </c>
      <c r="F88" s="157">
        <v>154.7</v>
      </c>
    </row>
    <row r="89" spans="1:6" ht="18" customHeight="1">
      <c r="A89" s="106">
        <v>83</v>
      </c>
      <c r="B89" s="153">
        <v>44686</v>
      </c>
      <c r="C89" s="154">
        <v>5646</v>
      </c>
      <c r="D89" s="154" t="s">
        <v>89</v>
      </c>
      <c r="E89" s="155" t="s">
        <v>167</v>
      </c>
      <c r="F89" s="157">
        <v>5500</v>
      </c>
    </row>
    <row r="90" spans="1:6" ht="18" customHeight="1">
      <c r="A90" s="106">
        <v>84</v>
      </c>
      <c r="B90" s="153">
        <v>44686</v>
      </c>
      <c r="C90" s="154">
        <v>5647</v>
      </c>
      <c r="D90" s="154" t="s">
        <v>89</v>
      </c>
      <c r="E90" s="155" t="s">
        <v>175</v>
      </c>
      <c r="F90" s="157">
        <v>637.84</v>
      </c>
    </row>
    <row r="91" spans="1:6" ht="18" customHeight="1">
      <c r="A91" s="106">
        <v>85</v>
      </c>
      <c r="B91" s="153">
        <v>44686</v>
      </c>
      <c r="C91" s="154">
        <v>5650</v>
      </c>
      <c r="D91" s="154" t="s">
        <v>92</v>
      </c>
      <c r="E91" s="155" t="s">
        <v>172</v>
      </c>
      <c r="F91" s="157">
        <v>357</v>
      </c>
    </row>
    <row r="92" spans="1:6" ht="18" customHeight="1">
      <c r="A92" s="106">
        <v>86</v>
      </c>
      <c r="B92" s="153">
        <v>44687</v>
      </c>
      <c r="C92" s="154">
        <v>5665</v>
      </c>
      <c r="D92" s="154" t="s">
        <v>169</v>
      </c>
      <c r="E92" s="155" t="s">
        <v>170</v>
      </c>
      <c r="F92" s="157">
        <v>120</v>
      </c>
    </row>
    <row r="93" spans="1:6" ht="18" customHeight="1">
      <c r="A93" s="106">
        <v>87</v>
      </c>
      <c r="B93" s="153">
        <v>44687</v>
      </c>
      <c r="C93" s="154">
        <v>5666</v>
      </c>
      <c r="D93" s="154" t="s">
        <v>169</v>
      </c>
      <c r="E93" s="155" t="s">
        <v>170</v>
      </c>
      <c r="F93" s="157">
        <v>343.8</v>
      </c>
    </row>
    <row r="94" spans="1:6" ht="18" customHeight="1">
      <c r="A94" s="106">
        <v>88</v>
      </c>
      <c r="B94" s="153">
        <v>44687</v>
      </c>
      <c r="C94" s="154">
        <v>5667</v>
      </c>
      <c r="D94" s="154" t="s">
        <v>89</v>
      </c>
      <c r="E94" s="155" t="s">
        <v>167</v>
      </c>
      <c r="F94" s="157">
        <v>6000</v>
      </c>
    </row>
    <row r="95" spans="1:6" ht="18" customHeight="1">
      <c r="A95" s="106">
        <v>89</v>
      </c>
      <c r="B95" s="153">
        <v>44687</v>
      </c>
      <c r="C95" s="154">
        <v>5668</v>
      </c>
      <c r="D95" s="154" t="s">
        <v>89</v>
      </c>
      <c r="E95" s="155" t="s">
        <v>167</v>
      </c>
      <c r="F95" s="157">
        <v>2200</v>
      </c>
    </row>
    <row r="96" spans="1:6" ht="18" customHeight="1">
      <c r="A96" s="106">
        <v>90</v>
      </c>
      <c r="B96" s="153">
        <v>44687</v>
      </c>
      <c r="C96" s="154">
        <v>5669</v>
      </c>
      <c r="D96" s="154" t="s">
        <v>89</v>
      </c>
      <c r="E96" s="155" t="s">
        <v>167</v>
      </c>
      <c r="F96" s="157">
        <v>2142</v>
      </c>
    </row>
    <row r="97" spans="1:6" ht="18" customHeight="1">
      <c r="A97" s="106">
        <v>91</v>
      </c>
      <c r="B97" s="153">
        <v>44687</v>
      </c>
      <c r="C97" s="154">
        <v>5670</v>
      </c>
      <c r="D97" s="154" t="s">
        <v>92</v>
      </c>
      <c r="E97" s="155" t="s">
        <v>167</v>
      </c>
      <c r="F97" s="157">
        <v>7500</v>
      </c>
    </row>
    <row r="98" spans="1:6" ht="18" customHeight="1">
      <c r="A98" s="106">
        <v>92</v>
      </c>
      <c r="B98" s="153">
        <v>44687</v>
      </c>
      <c r="C98" s="154">
        <v>5671</v>
      </c>
      <c r="D98" s="154" t="s">
        <v>89</v>
      </c>
      <c r="E98" s="155" t="s">
        <v>167</v>
      </c>
      <c r="F98" s="157">
        <v>6550</v>
      </c>
    </row>
    <row r="99" spans="1:6" ht="18" customHeight="1">
      <c r="A99" s="106">
        <v>93</v>
      </c>
      <c r="B99" s="153">
        <v>44687</v>
      </c>
      <c r="C99" s="154">
        <v>5672</v>
      </c>
      <c r="D99" s="154" t="s">
        <v>89</v>
      </c>
      <c r="E99" s="155" t="s">
        <v>167</v>
      </c>
      <c r="F99" s="157">
        <v>1000</v>
      </c>
    </row>
    <row r="100" spans="1:6" ht="18" customHeight="1">
      <c r="A100" s="106">
        <v>94</v>
      </c>
      <c r="B100" s="153">
        <v>44687</v>
      </c>
      <c r="C100" s="154">
        <v>5697</v>
      </c>
      <c r="D100" s="154" t="s">
        <v>89</v>
      </c>
      <c r="E100" s="155" t="s">
        <v>167</v>
      </c>
      <c r="F100" s="157">
        <v>4000</v>
      </c>
    </row>
    <row r="101" spans="1:6" ht="18" customHeight="1">
      <c r="A101" s="106">
        <v>95</v>
      </c>
      <c r="B101" s="153">
        <v>44687</v>
      </c>
      <c r="C101" s="154">
        <v>5698</v>
      </c>
      <c r="D101" s="154" t="s">
        <v>89</v>
      </c>
      <c r="E101" s="155" t="s">
        <v>167</v>
      </c>
      <c r="F101" s="157">
        <v>1857.52</v>
      </c>
    </row>
    <row r="102" spans="1:6" ht="18" customHeight="1">
      <c r="A102" s="106">
        <v>96</v>
      </c>
      <c r="B102" s="153">
        <v>44687</v>
      </c>
      <c r="C102" s="154">
        <v>5699</v>
      </c>
      <c r="D102" s="154" t="s">
        <v>92</v>
      </c>
      <c r="E102" s="155" t="s">
        <v>167</v>
      </c>
      <c r="F102" s="157">
        <v>1550</v>
      </c>
    </row>
    <row r="103" spans="1:6" ht="18" customHeight="1">
      <c r="A103" s="106">
        <v>97</v>
      </c>
      <c r="B103" s="153">
        <v>44687</v>
      </c>
      <c r="C103" s="154">
        <v>5700</v>
      </c>
      <c r="D103" s="154" t="s">
        <v>92</v>
      </c>
      <c r="E103" s="155" t="s">
        <v>167</v>
      </c>
      <c r="F103" s="157">
        <v>6000</v>
      </c>
    </row>
    <row r="104" spans="1:6" ht="18" customHeight="1">
      <c r="A104" s="106">
        <v>98</v>
      </c>
      <c r="B104" s="153">
        <v>44687</v>
      </c>
      <c r="C104" s="154">
        <v>5701</v>
      </c>
      <c r="D104" s="154" t="s">
        <v>89</v>
      </c>
      <c r="E104" s="155" t="s">
        <v>167</v>
      </c>
      <c r="F104" s="157">
        <v>3145</v>
      </c>
    </row>
    <row r="105" spans="1:6" ht="18" customHeight="1" thickBot="1">
      <c r="A105" s="106">
        <v>99</v>
      </c>
      <c r="B105" s="153">
        <v>44687</v>
      </c>
      <c r="C105" s="154">
        <v>5702</v>
      </c>
      <c r="D105" s="154" t="s">
        <v>89</v>
      </c>
      <c r="E105" s="155" t="s">
        <v>167</v>
      </c>
      <c r="F105" s="157">
        <v>500</v>
      </c>
    </row>
    <row r="106" spans="1:6" ht="18" customHeight="1" thickBot="1">
      <c r="A106" s="158"/>
      <c r="B106" s="159"/>
      <c r="C106" s="160"/>
      <c r="D106" s="160"/>
      <c r="E106" s="160" t="s">
        <v>4</v>
      </c>
      <c r="F106" s="161">
        <f>SUM(F7:F105)</f>
        <v>1602034.4700000004</v>
      </c>
    </row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>
      <c r="I212"/>
    </row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>
      <c r="I250"/>
    </row>
    <row r="251" ht="18" customHeight="1">
      <c r="I251"/>
    </row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5.75" customHeight="1"/>
    <row r="549" ht="15.75" customHeight="1"/>
    <row r="550" ht="15.75" customHeight="1"/>
    <row r="551" ht="15" customHeight="1"/>
    <row r="557" ht="15.75" customHeight="1"/>
    <row r="610" ht="18.75" customHeight="1"/>
    <row r="612" ht="15.75" customHeight="1"/>
    <row r="613" ht="15" customHeight="1"/>
    <row r="849" ht="16.5" customHeight="1"/>
    <row r="851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K26" sqref="K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28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16</v>
      </c>
      <c r="B3" s="6"/>
      <c r="C3" s="5"/>
      <c r="D3" s="6"/>
      <c r="E3" s="7"/>
      <c r="F3" s="5"/>
    </row>
    <row r="4" spans="1:6" ht="12.75">
      <c r="A4" s="10" t="s">
        <v>21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23</v>
      </c>
      <c r="D6" s="23" t="str">
        <f>personal!E6</f>
        <v>2-6 mai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8" t="s">
        <v>6</v>
      </c>
      <c r="B8" s="39" t="s">
        <v>7</v>
      </c>
      <c r="C8" s="40" t="s">
        <v>8</v>
      </c>
      <c r="D8" s="39" t="s">
        <v>18</v>
      </c>
      <c r="E8" s="39" t="s">
        <v>19</v>
      </c>
      <c r="F8" s="41" t="s">
        <v>20</v>
      </c>
    </row>
    <row r="9" spans="1:6" ht="12.75">
      <c r="A9" s="130">
        <v>1</v>
      </c>
      <c r="B9" s="101" t="s">
        <v>75</v>
      </c>
      <c r="C9" s="101">
        <v>5545</v>
      </c>
      <c r="D9" s="100" t="s">
        <v>89</v>
      </c>
      <c r="E9" s="102" t="s">
        <v>90</v>
      </c>
      <c r="F9" s="131">
        <v>14844</v>
      </c>
    </row>
    <row r="10" spans="1:6" ht="12.75">
      <c r="A10" s="130">
        <v>2</v>
      </c>
      <c r="B10" s="101" t="s">
        <v>75</v>
      </c>
      <c r="C10" s="101">
        <v>5546</v>
      </c>
      <c r="D10" s="100" t="s">
        <v>89</v>
      </c>
      <c r="E10" s="102" t="s">
        <v>90</v>
      </c>
      <c r="F10" s="131">
        <v>14844</v>
      </c>
    </row>
    <row r="11" spans="1:6" ht="12.75">
      <c r="A11" s="130">
        <v>3</v>
      </c>
      <c r="B11" s="101" t="s">
        <v>75</v>
      </c>
      <c r="C11" s="101">
        <v>5547</v>
      </c>
      <c r="D11" s="100" t="s">
        <v>89</v>
      </c>
      <c r="E11" s="102" t="s">
        <v>90</v>
      </c>
      <c r="F11" s="131">
        <v>14844</v>
      </c>
    </row>
    <row r="12" spans="1:6" ht="12.75">
      <c r="A12" s="130">
        <v>4</v>
      </c>
      <c r="B12" s="101" t="s">
        <v>75</v>
      </c>
      <c r="C12" s="101">
        <v>5549</v>
      </c>
      <c r="D12" s="100" t="s">
        <v>89</v>
      </c>
      <c r="E12" s="102" t="s">
        <v>90</v>
      </c>
      <c r="F12" s="131">
        <v>14844</v>
      </c>
    </row>
    <row r="13" spans="1:256" ht="12.75">
      <c r="A13" s="130">
        <v>5</v>
      </c>
      <c r="B13" s="101" t="s">
        <v>75</v>
      </c>
      <c r="C13" s="101">
        <v>5551</v>
      </c>
      <c r="D13" s="100" t="s">
        <v>89</v>
      </c>
      <c r="E13" s="102" t="s">
        <v>90</v>
      </c>
      <c r="F13" s="131">
        <v>4948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30">
        <v>6</v>
      </c>
      <c r="B14" s="101" t="s">
        <v>75</v>
      </c>
      <c r="C14" s="101">
        <v>5553</v>
      </c>
      <c r="D14" s="100" t="s">
        <v>89</v>
      </c>
      <c r="E14" s="102" t="s">
        <v>90</v>
      </c>
      <c r="F14" s="131">
        <v>4948</v>
      </c>
    </row>
    <row r="15" spans="1:6" ht="12.75">
      <c r="A15" s="130">
        <v>7</v>
      </c>
      <c r="B15" s="101" t="s">
        <v>75</v>
      </c>
      <c r="C15" s="101">
        <v>5555</v>
      </c>
      <c r="D15" s="100" t="s">
        <v>89</v>
      </c>
      <c r="E15" s="102" t="s">
        <v>90</v>
      </c>
      <c r="F15" s="131">
        <v>4948</v>
      </c>
    </row>
    <row r="16" spans="1:6" ht="12.75">
      <c r="A16" s="130">
        <v>8</v>
      </c>
      <c r="B16" s="101" t="s">
        <v>75</v>
      </c>
      <c r="C16" s="101">
        <v>5557</v>
      </c>
      <c r="D16" s="100" t="s">
        <v>89</v>
      </c>
      <c r="E16" s="102" t="s">
        <v>90</v>
      </c>
      <c r="F16" s="131">
        <v>14844</v>
      </c>
    </row>
    <row r="17" spans="1:6" ht="12.75">
      <c r="A17" s="130">
        <v>9</v>
      </c>
      <c r="B17" s="101" t="s">
        <v>75</v>
      </c>
      <c r="C17" s="101">
        <v>5559</v>
      </c>
      <c r="D17" s="100" t="s">
        <v>89</v>
      </c>
      <c r="E17" s="102" t="s">
        <v>90</v>
      </c>
      <c r="F17" s="131">
        <v>14844</v>
      </c>
    </row>
    <row r="18" spans="1:6" ht="12.75">
      <c r="A18" s="130">
        <v>10</v>
      </c>
      <c r="B18" s="101" t="s">
        <v>75</v>
      </c>
      <c r="C18" s="101">
        <v>5563</v>
      </c>
      <c r="D18" s="100" t="s">
        <v>89</v>
      </c>
      <c r="E18" s="102" t="s">
        <v>90</v>
      </c>
      <c r="F18" s="131">
        <v>4948</v>
      </c>
    </row>
    <row r="19" spans="1:6" ht="12.75">
      <c r="A19" s="130">
        <v>11</v>
      </c>
      <c r="B19" s="101" t="s">
        <v>75</v>
      </c>
      <c r="C19" s="101">
        <v>5562</v>
      </c>
      <c r="D19" s="100" t="s">
        <v>89</v>
      </c>
      <c r="E19" s="102" t="s">
        <v>90</v>
      </c>
      <c r="F19" s="131">
        <v>24740</v>
      </c>
    </row>
    <row r="20" spans="1:6" ht="12.75">
      <c r="A20" s="130">
        <v>12</v>
      </c>
      <c r="B20" s="101" t="s">
        <v>75</v>
      </c>
      <c r="C20" s="101">
        <v>5561</v>
      </c>
      <c r="D20" s="100" t="s">
        <v>89</v>
      </c>
      <c r="E20" s="102" t="s">
        <v>90</v>
      </c>
      <c r="F20" s="131">
        <v>14844</v>
      </c>
    </row>
    <row r="21" spans="1:6" ht="12.75">
      <c r="A21" s="130">
        <v>13</v>
      </c>
      <c r="B21" s="101" t="s">
        <v>75</v>
      </c>
      <c r="C21" s="101">
        <v>5560</v>
      </c>
      <c r="D21" s="100" t="s">
        <v>89</v>
      </c>
      <c r="E21" s="102" t="s">
        <v>90</v>
      </c>
      <c r="F21" s="131">
        <v>14844</v>
      </c>
    </row>
    <row r="22" spans="1:6" ht="12.75">
      <c r="A22" s="130">
        <v>14</v>
      </c>
      <c r="B22" s="101" t="s">
        <v>75</v>
      </c>
      <c r="C22" s="101">
        <v>5558</v>
      </c>
      <c r="D22" s="100" t="s">
        <v>89</v>
      </c>
      <c r="E22" s="102" t="s">
        <v>90</v>
      </c>
      <c r="F22" s="131">
        <v>14844</v>
      </c>
    </row>
    <row r="23" spans="1:6" ht="12.75">
      <c r="A23" s="130">
        <v>15</v>
      </c>
      <c r="B23" s="101" t="s">
        <v>75</v>
      </c>
      <c r="C23" s="101">
        <v>5556</v>
      </c>
      <c r="D23" s="100" t="s">
        <v>89</v>
      </c>
      <c r="E23" s="102" t="s">
        <v>90</v>
      </c>
      <c r="F23" s="131">
        <v>24740</v>
      </c>
    </row>
    <row r="24" spans="1:6" ht="12.75">
      <c r="A24" s="130">
        <v>16</v>
      </c>
      <c r="B24" s="101" t="s">
        <v>75</v>
      </c>
      <c r="C24" s="101">
        <v>5554</v>
      </c>
      <c r="D24" s="100" t="s">
        <v>89</v>
      </c>
      <c r="E24" s="102" t="s">
        <v>90</v>
      </c>
      <c r="F24" s="131">
        <v>4948</v>
      </c>
    </row>
    <row r="25" spans="1:6" ht="12.75">
      <c r="A25" s="130">
        <v>17</v>
      </c>
      <c r="B25" s="101" t="s">
        <v>75</v>
      </c>
      <c r="C25" s="101">
        <v>5552</v>
      </c>
      <c r="D25" s="100" t="s">
        <v>89</v>
      </c>
      <c r="E25" s="102" t="s">
        <v>90</v>
      </c>
      <c r="F25" s="131">
        <v>4948</v>
      </c>
    </row>
    <row r="26" spans="1:6" ht="12.75">
      <c r="A26" s="130">
        <v>18</v>
      </c>
      <c r="B26" s="101" t="s">
        <v>75</v>
      </c>
      <c r="C26" s="101">
        <v>5550</v>
      </c>
      <c r="D26" s="100" t="s">
        <v>89</v>
      </c>
      <c r="E26" s="102" t="s">
        <v>90</v>
      </c>
      <c r="F26" s="131">
        <v>4948</v>
      </c>
    </row>
    <row r="27" spans="1:6" ht="12.75">
      <c r="A27" s="130">
        <v>19</v>
      </c>
      <c r="B27" s="101" t="s">
        <v>75</v>
      </c>
      <c r="C27" s="101">
        <v>5548</v>
      </c>
      <c r="D27" s="100" t="s">
        <v>89</v>
      </c>
      <c r="E27" s="102" t="s">
        <v>90</v>
      </c>
      <c r="F27" s="131">
        <v>14844</v>
      </c>
    </row>
    <row r="28" spans="1:6" ht="12.75">
      <c r="A28" s="130">
        <v>20</v>
      </c>
      <c r="B28" s="101" t="s">
        <v>78</v>
      </c>
      <c r="C28" s="101">
        <v>5600</v>
      </c>
      <c r="D28" s="100" t="s">
        <v>89</v>
      </c>
      <c r="E28" s="102" t="s">
        <v>90</v>
      </c>
      <c r="F28" s="131">
        <v>807890.59</v>
      </c>
    </row>
    <row r="29" spans="1:6" ht="12.75">
      <c r="A29" s="130">
        <v>21</v>
      </c>
      <c r="B29" s="101" t="s">
        <v>78</v>
      </c>
      <c r="C29" s="101">
        <v>5602</v>
      </c>
      <c r="D29" s="100" t="s">
        <v>89</v>
      </c>
      <c r="E29" s="102" t="s">
        <v>91</v>
      </c>
      <c r="F29" s="131">
        <v>841.54</v>
      </c>
    </row>
    <row r="30" spans="1:6" ht="12.75">
      <c r="A30" s="130">
        <v>22</v>
      </c>
      <c r="B30" s="101" t="s">
        <v>80</v>
      </c>
      <c r="C30" s="101">
        <v>470</v>
      </c>
      <c r="D30" s="100" t="s">
        <v>92</v>
      </c>
      <c r="E30" s="102" t="s">
        <v>93</v>
      </c>
      <c r="F30" s="131">
        <v>886161.91</v>
      </c>
    </row>
    <row r="31" spans="1:6" ht="12.75">
      <c r="A31" s="130">
        <v>23</v>
      </c>
      <c r="B31" s="101" t="s">
        <v>82</v>
      </c>
      <c r="C31" s="101">
        <v>5648</v>
      </c>
      <c r="D31" s="100" t="s">
        <v>94</v>
      </c>
      <c r="E31" s="102" t="s">
        <v>95</v>
      </c>
      <c r="F31" s="131">
        <v>345500</v>
      </c>
    </row>
    <row r="32" spans="1:6" ht="12.75">
      <c r="A32" s="130">
        <v>24</v>
      </c>
      <c r="B32" s="101" t="s">
        <v>87</v>
      </c>
      <c r="C32" s="101">
        <v>508</v>
      </c>
      <c r="D32" s="100" t="s">
        <v>92</v>
      </c>
      <c r="E32" s="102" t="s">
        <v>96</v>
      </c>
      <c r="F32" s="131">
        <v>223195.41</v>
      </c>
    </row>
    <row r="33" spans="1:6" ht="12.75">
      <c r="A33" s="130">
        <v>25</v>
      </c>
      <c r="B33" s="101" t="s">
        <v>87</v>
      </c>
      <c r="C33" s="101">
        <v>5673</v>
      </c>
      <c r="D33" s="100" t="s">
        <v>89</v>
      </c>
      <c r="E33" s="102" t="s">
        <v>90</v>
      </c>
      <c r="F33" s="131">
        <v>24743</v>
      </c>
    </row>
    <row r="34" spans="1:6" ht="12.75">
      <c r="A34" s="130">
        <v>26</v>
      </c>
      <c r="B34" s="101" t="s">
        <v>87</v>
      </c>
      <c r="C34" s="101">
        <v>5674</v>
      </c>
      <c r="D34" s="100" t="s">
        <v>89</v>
      </c>
      <c r="E34" s="102" t="s">
        <v>90</v>
      </c>
      <c r="F34" s="131">
        <v>24743</v>
      </c>
    </row>
    <row r="35" spans="1:6" ht="12.75">
      <c r="A35" s="130">
        <v>27</v>
      </c>
      <c r="B35" s="101" t="s">
        <v>87</v>
      </c>
      <c r="C35" s="101">
        <v>5675</v>
      </c>
      <c r="D35" s="100" t="s">
        <v>89</v>
      </c>
      <c r="E35" s="102" t="s">
        <v>90</v>
      </c>
      <c r="F35" s="131">
        <v>4948.6</v>
      </c>
    </row>
    <row r="36" spans="1:6" ht="12.75">
      <c r="A36" s="130">
        <v>28</v>
      </c>
      <c r="B36" s="101" t="s">
        <v>87</v>
      </c>
      <c r="C36" s="101">
        <v>5676</v>
      </c>
      <c r="D36" s="100" t="s">
        <v>89</v>
      </c>
      <c r="E36" s="102" t="s">
        <v>90</v>
      </c>
      <c r="F36" s="131">
        <v>4948.6</v>
      </c>
    </row>
    <row r="37" spans="1:6" ht="12.75">
      <c r="A37" s="130">
        <v>29</v>
      </c>
      <c r="B37" s="101" t="s">
        <v>87</v>
      </c>
      <c r="C37" s="101">
        <v>5677</v>
      </c>
      <c r="D37" s="100" t="s">
        <v>89</v>
      </c>
      <c r="E37" s="102" t="s">
        <v>90</v>
      </c>
      <c r="F37" s="131">
        <v>14845.8</v>
      </c>
    </row>
    <row r="38" spans="1:6" ht="12.75">
      <c r="A38" s="130">
        <v>30</v>
      </c>
      <c r="B38" s="101" t="s">
        <v>87</v>
      </c>
      <c r="C38" s="101">
        <v>5678</v>
      </c>
      <c r="D38" s="100" t="s">
        <v>89</v>
      </c>
      <c r="E38" s="102" t="s">
        <v>90</v>
      </c>
      <c r="F38" s="131">
        <v>14845.8</v>
      </c>
    </row>
    <row r="39" spans="1:6" ht="12.75">
      <c r="A39" s="130">
        <v>31</v>
      </c>
      <c r="B39" s="101" t="s">
        <v>87</v>
      </c>
      <c r="C39" s="101">
        <v>5679</v>
      </c>
      <c r="D39" s="100" t="s">
        <v>89</v>
      </c>
      <c r="E39" s="102" t="s">
        <v>90</v>
      </c>
      <c r="F39" s="131">
        <v>13361.22</v>
      </c>
    </row>
    <row r="40" spans="1:6" ht="12.75">
      <c r="A40" s="130">
        <v>32</v>
      </c>
      <c r="B40" s="101" t="s">
        <v>87</v>
      </c>
      <c r="C40" s="101">
        <v>5680</v>
      </c>
      <c r="D40" s="100" t="s">
        <v>89</v>
      </c>
      <c r="E40" s="102" t="s">
        <v>90</v>
      </c>
      <c r="F40" s="131">
        <v>14845.8</v>
      </c>
    </row>
    <row r="41" spans="1:6" ht="12.75">
      <c r="A41" s="130">
        <v>33</v>
      </c>
      <c r="B41" s="101" t="s">
        <v>87</v>
      </c>
      <c r="C41" s="101">
        <v>5681</v>
      </c>
      <c r="D41" s="100" t="s">
        <v>89</v>
      </c>
      <c r="E41" s="102" t="s">
        <v>90</v>
      </c>
      <c r="F41" s="131">
        <v>24743</v>
      </c>
    </row>
    <row r="42" spans="1:6" ht="12.75">
      <c r="A42" s="130">
        <v>34</v>
      </c>
      <c r="B42" s="101" t="s">
        <v>87</v>
      </c>
      <c r="C42" s="101">
        <v>5682</v>
      </c>
      <c r="D42" s="100" t="s">
        <v>89</v>
      </c>
      <c r="E42" s="102" t="s">
        <v>90</v>
      </c>
      <c r="F42" s="131">
        <v>14845.8</v>
      </c>
    </row>
    <row r="43" spans="1:6" ht="12.75">
      <c r="A43" s="130">
        <v>35</v>
      </c>
      <c r="B43" s="101" t="s">
        <v>87</v>
      </c>
      <c r="C43" s="101">
        <v>5683</v>
      </c>
      <c r="D43" s="100" t="s">
        <v>89</v>
      </c>
      <c r="E43" s="102" t="s">
        <v>90</v>
      </c>
      <c r="F43" s="131">
        <v>14845.8</v>
      </c>
    </row>
    <row r="44" spans="1:6" ht="12.75">
      <c r="A44" s="130">
        <v>36</v>
      </c>
      <c r="B44" s="101" t="s">
        <v>87</v>
      </c>
      <c r="C44" s="101">
        <v>5684</v>
      </c>
      <c r="D44" s="100" t="s">
        <v>89</v>
      </c>
      <c r="E44" s="102" t="s">
        <v>90</v>
      </c>
      <c r="F44" s="131">
        <v>22268.7</v>
      </c>
    </row>
    <row r="45" spans="1:6" ht="12.75">
      <c r="A45" s="130">
        <v>37</v>
      </c>
      <c r="B45" s="101" t="s">
        <v>87</v>
      </c>
      <c r="C45" s="101">
        <v>5685</v>
      </c>
      <c r="D45" s="100" t="s">
        <v>89</v>
      </c>
      <c r="E45" s="102" t="s">
        <v>90</v>
      </c>
      <c r="F45" s="131">
        <v>14845.8</v>
      </c>
    </row>
    <row r="46" spans="1:6" ht="12.75">
      <c r="A46" s="130">
        <v>38</v>
      </c>
      <c r="B46" s="101" t="s">
        <v>87</v>
      </c>
      <c r="C46" s="101">
        <v>5686</v>
      </c>
      <c r="D46" s="100" t="s">
        <v>89</v>
      </c>
      <c r="E46" s="102" t="s">
        <v>90</v>
      </c>
      <c r="F46" s="131">
        <v>14845.8</v>
      </c>
    </row>
    <row r="47" spans="1:6" ht="12.75">
      <c r="A47" s="130">
        <v>39</v>
      </c>
      <c r="B47" s="101" t="s">
        <v>87</v>
      </c>
      <c r="C47" s="101">
        <v>5687</v>
      </c>
      <c r="D47" s="100" t="s">
        <v>89</v>
      </c>
      <c r="E47" s="102" t="s">
        <v>90</v>
      </c>
      <c r="F47" s="131">
        <v>14845.8</v>
      </c>
    </row>
    <row r="48" spans="1:6" ht="12.75">
      <c r="A48" s="130">
        <v>40</v>
      </c>
      <c r="B48" s="101" t="s">
        <v>87</v>
      </c>
      <c r="C48" s="101">
        <v>5688</v>
      </c>
      <c r="D48" s="100" t="s">
        <v>89</v>
      </c>
      <c r="E48" s="102" t="s">
        <v>90</v>
      </c>
      <c r="F48" s="131">
        <v>14845.8</v>
      </c>
    </row>
    <row r="49" spans="1:6" ht="12.75">
      <c r="A49" s="130">
        <v>41</v>
      </c>
      <c r="B49" s="101" t="s">
        <v>87</v>
      </c>
      <c r="C49" s="101">
        <v>5689</v>
      </c>
      <c r="D49" s="100" t="s">
        <v>89</v>
      </c>
      <c r="E49" s="102" t="s">
        <v>90</v>
      </c>
      <c r="F49" s="131">
        <v>14845.8</v>
      </c>
    </row>
    <row r="50" spans="1:6" ht="12.75">
      <c r="A50" s="130">
        <v>42</v>
      </c>
      <c r="B50" s="101" t="s">
        <v>87</v>
      </c>
      <c r="C50" s="101">
        <v>5690</v>
      </c>
      <c r="D50" s="100" t="s">
        <v>89</v>
      </c>
      <c r="E50" s="102" t="s">
        <v>90</v>
      </c>
      <c r="F50" s="131">
        <v>14845.8</v>
      </c>
    </row>
    <row r="51" spans="1:6" ht="12.75">
      <c r="A51" s="130">
        <v>43</v>
      </c>
      <c r="B51" s="101" t="s">
        <v>87</v>
      </c>
      <c r="C51" s="101">
        <v>5691</v>
      </c>
      <c r="D51" s="100" t="s">
        <v>89</v>
      </c>
      <c r="E51" s="102" t="s">
        <v>90</v>
      </c>
      <c r="F51" s="131">
        <v>4948.6</v>
      </c>
    </row>
    <row r="52" spans="1:6" ht="12.75">
      <c r="A52" s="130">
        <v>44</v>
      </c>
      <c r="B52" s="101" t="s">
        <v>87</v>
      </c>
      <c r="C52" s="101">
        <v>5692</v>
      </c>
      <c r="D52" s="100" t="s">
        <v>89</v>
      </c>
      <c r="E52" s="102" t="s">
        <v>90</v>
      </c>
      <c r="F52" s="131">
        <v>14845.8</v>
      </c>
    </row>
    <row r="53" spans="1:6" ht="12.75">
      <c r="A53" s="130">
        <v>45</v>
      </c>
      <c r="B53" s="101" t="s">
        <v>87</v>
      </c>
      <c r="C53" s="101">
        <v>5693</v>
      </c>
      <c r="D53" s="100" t="s">
        <v>89</v>
      </c>
      <c r="E53" s="102" t="s">
        <v>90</v>
      </c>
      <c r="F53" s="131">
        <v>14845.8</v>
      </c>
    </row>
    <row r="54" spans="1:6" ht="12.75">
      <c r="A54" s="130">
        <v>46</v>
      </c>
      <c r="B54" s="101" t="s">
        <v>87</v>
      </c>
      <c r="C54" s="101">
        <v>5694</v>
      </c>
      <c r="D54" s="100" t="s">
        <v>89</v>
      </c>
      <c r="E54" s="102" t="s">
        <v>90</v>
      </c>
      <c r="F54" s="131">
        <v>22268.7</v>
      </c>
    </row>
    <row r="55" spans="1:6" ht="13.5" thickBot="1">
      <c r="A55" s="132">
        <v>47</v>
      </c>
      <c r="B55" s="124" t="s">
        <v>87</v>
      </c>
      <c r="C55" s="124">
        <v>5695</v>
      </c>
      <c r="D55" s="123" t="s">
        <v>89</v>
      </c>
      <c r="E55" s="125" t="s">
        <v>90</v>
      </c>
      <c r="F55" s="133">
        <v>14845.8</v>
      </c>
    </row>
    <row r="56" spans="1:6" ht="20.25" customHeight="1" thickBot="1">
      <c r="A56" s="126" t="s">
        <v>4</v>
      </c>
      <c r="B56" s="127"/>
      <c r="C56" s="127"/>
      <c r="D56" s="127"/>
      <c r="E56" s="128"/>
      <c r="F56" s="129">
        <f>SUM(F9:F55)</f>
        <v>2850960.0699999984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2022-05-19T08:56:51Z</cp:lastPrinted>
  <dcterms:created xsi:type="dcterms:W3CDTF">2016-01-19T13:06:09Z</dcterms:created>
  <dcterms:modified xsi:type="dcterms:W3CDTF">2022-05-19T08:56:59Z</dcterms:modified>
  <cp:category/>
  <cp:version/>
  <cp:contentType/>
  <cp:contentStatus/>
</cp:coreProperties>
</file>