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<sst xmlns="http://schemas.openxmlformats.org/spreadsheetml/2006/main" count="650" uniqueCount="181">
  <si>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</si>
  <si>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</si>
  <si>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</si>
  <si>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</si>
  <si>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</si>
  <si>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</si>
  <si>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</si>
  <si>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</si>
  <si>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</si>
  <si>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</si>
  <si>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</si>
  <si>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</si>
  <si>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</si>
  <si>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</si>
  <si>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</si>
  <si>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</si>
  <si>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</si>
  <si>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</si>
  <si>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</si>
  <si>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</si>
  <si>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</si>
  <si>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</si>
  <si>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</si>
  <si>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</si>
  <si>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</si>
  <si>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</si>
  <si>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</si>
  <si>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</si>
  <si>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</si>
  <si>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</si>
  <si>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</si>
  <si>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</si>
  <si>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</si>
  <si>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</si>
  <si>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</si>
  <si>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</si>
  <si>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</si>
  <si>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</si>
  <si>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</si>
  <si>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</si>
  <si>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</si>
  <si>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</si>
  <si>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</si>
  <si>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</si>
  <si>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</si>
  <si>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</si>
  <si>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</si>
  <si>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</si>
  <si>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</si>
  <si>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</si>
  <si>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</si>
  <si>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</si>
  <si>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</si>
  <si>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</si>
  <si>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</si>
  <si>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</si>
  <si>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</si>
  <si>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</si>
  <si>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</si>
  <si>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</si>
  <si>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</si>
  <si>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</si>
  <si>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</si>
  <si>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</si>
  <si>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</si>
  <si>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</si>
  <si>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</si>
  <si>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</si>
  <si>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</si>
  <si>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</si>
  <si>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</si>
  <si>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</si>
  <si>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</si>
  <si>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</si>
  <si>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21-25 martie 2022</t>
  </si>
  <si>
    <t>Clasificatie bugetara</t>
  </si>
  <si>
    <t xml:space="preserve">SUMA </t>
  </si>
  <si>
    <t>21,03,2022</t>
  </si>
  <si>
    <t>pf</t>
  </si>
  <si>
    <t>servicii  zoom</t>
  </si>
  <si>
    <t>mf</t>
  </si>
  <si>
    <t>tva</t>
  </si>
  <si>
    <t xml:space="preserve">clean prest </t>
  </si>
  <si>
    <t>mentenanta</t>
  </si>
  <si>
    <t>reparatii</t>
  </si>
  <si>
    <t>22,03,2022</t>
  </si>
  <si>
    <t>dns birotica</t>
  </si>
  <si>
    <t>hartie</t>
  </si>
  <si>
    <t>termoenergetica</t>
  </si>
  <si>
    <t>en termica</t>
  </si>
  <si>
    <t>salubrizare sector 5</t>
  </si>
  <si>
    <t>salubritate</t>
  </si>
  <si>
    <t>mmap</t>
  </si>
  <si>
    <t>romprest energy</t>
  </si>
  <si>
    <t>posta romana</t>
  </si>
  <si>
    <t>servicii postale</t>
  </si>
  <si>
    <t>amg comservice</t>
  </si>
  <si>
    <t>materiale</t>
  </si>
  <si>
    <t>penalitati</t>
  </si>
  <si>
    <t>xerox romania echip</t>
  </si>
  <si>
    <t>servicii</t>
  </si>
  <si>
    <t>anaf</t>
  </si>
  <si>
    <t>omnitech electrric</t>
  </si>
  <si>
    <t>chirie</t>
  </si>
  <si>
    <t>abonament</t>
  </si>
  <si>
    <t>23,03,2022</t>
  </si>
  <si>
    <t>dgrfp brasov</t>
  </si>
  <si>
    <t>en el</t>
  </si>
  <si>
    <t>gaze</t>
  </si>
  <si>
    <t>apa nova</t>
  </si>
  <si>
    <t>apa rece</t>
  </si>
  <si>
    <t>transfond</t>
  </si>
  <si>
    <t>orange</t>
  </si>
  <si>
    <t>munbroch</t>
  </si>
  <si>
    <t>sion solution</t>
  </si>
  <si>
    <t>bs</t>
  </si>
  <si>
    <t>socomat trade</t>
  </si>
  <si>
    <t>servicii zoom</t>
  </si>
  <si>
    <t>tmau</t>
  </si>
  <si>
    <t>monitorul oficial</t>
  </si>
  <si>
    <t>publicari</t>
  </si>
  <si>
    <t>gg consulting</t>
  </si>
  <si>
    <t>24,03,2022</t>
  </si>
  <si>
    <t>cn posta romana</t>
  </si>
  <si>
    <t>business information</t>
  </si>
  <si>
    <t>aniversarii</t>
  </si>
  <si>
    <t>servicii nebulizare</t>
  </si>
  <si>
    <t>24,03,2021</t>
  </si>
  <si>
    <t>depozitarul central</t>
  </si>
  <si>
    <t>compania national</t>
  </si>
  <si>
    <t>bpt traduceri</t>
  </si>
  <si>
    <t>servicii traduceri</t>
  </si>
  <si>
    <t>25,03,2022</t>
  </si>
  <si>
    <t>dg salubritate</t>
  </si>
  <si>
    <t>senetic distribution</t>
  </si>
  <si>
    <t>materiale consumabile</t>
  </si>
  <si>
    <t>qnet international</t>
  </si>
  <si>
    <t>histria international</t>
  </si>
  <si>
    <t>biamar impex</t>
  </si>
  <si>
    <t>penta dock</t>
  </si>
  <si>
    <t>ch delegare</t>
  </si>
  <si>
    <t>olimpic internatiuonal</t>
  </si>
  <si>
    <t>bilet avion</t>
  </si>
  <si>
    <t>total</t>
  </si>
  <si>
    <t>professional global</t>
  </si>
  <si>
    <t>21.03.2022</t>
  </si>
  <si>
    <t>BIROU EXPERTIZE</t>
  </si>
  <si>
    <t>onorariu expertize dosar 42/1371/2014/a51</t>
  </si>
  <si>
    <t>onorariu expertize dosar 6783/202/2020</t>
  </si>
  <si>
    <t>onorariu expertize dosar 5813/204/2021</t>
  </si>
  <si>
    <t>onorariu expertize dosar 2678/740/2017</t>
  </si>
  <si>
    <t>onorariu expertize dosar 15390/197/2017</t>
  </si>
  <si>
    <t>onorariu expertize dosar 139/298/2021</t>
  </si>
  <si>
    <t>23.03.2022</t>
  </si>
  <si>
    <t>onorariu expertize dosar 7360/256/2019</t>
  </si>
  <si>
    <t>onorariu expertize dosar 19716/197/2021</t>
  </si>
  <si>
    <t>PERSOANA JURIDICA</t>
  </si>
  <si>
    <t>poprire DE 187/2021</t>
  </si>
  <si>
    <t>poprire DE 309/2021</t>
  </si>
  <si>
    <t>PERSOANA FIZICA</t>
  </si>
  <si>
    <t>despagubire CEDO</t>
  </si>
  <si>
    <t>poprire DE 26/2022</t>
  </si>
  <si>
    <t>poprire DE 146/2022</t>
  </si>
  <si>
    <t>despagubire dosar 9298/193/2018</t>
  </si>
  <si>
    <t>poprire DE 24/2022</t>
  </si>
  <si>
    <t>25.03.2022</t>
  </si>
  <si>
    <t>DATANET SYSTEMS SRL</t>
  </si>
  <si>
    <t>fact 220175/01.03.2022-solutii DWDM, componente si echipamente informatice</t>
  </si>
  <si>
    <t>fact 220175/01.03.2022-penalitati intarziere solutii DWDM, componente si echipamente informatice</t>
  </si>
  <si>
    <t>plata fact serv asistenta juridica</t>
  </si>
  <si>
    <t>BUGET DE STAT</t>
  </si>
  <si>
    <t>TVA pt plata fact serv asistenta juridica</t>
  </si>
  <si>
    <t xml:space="preserve">MFP </t>
  </si>
  <si>
    <t>ALIM cont -plata fact serv asistenta juridica</t>
  </si>
  <si>
    <t>cheltuieli judecata</t>
  </si>
  <si>
    <t xml:space="preserve">onorariu curator </t>
  </si>
  <si>
    <t>cheltuieli judecata si executare</t>
  </si>
  <si>
    <t>cheltuieli judiciare</t>
  </si>
  <si>
    <t>cheltuieli executare</t>
  </si>
  <si>
    <t>cheltuieli fotocopiere</t>
  </si>
  <si>
    <t>reglare TVA pt plata fact serv asist juridica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</si>
</sst>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7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4" fontId="0" fillId="0" borderId="50" xfId="42" applyFont="1" applyFill="1" applyBorder="1" applyAlignment="1" applyProtection="1">
      <alignment/>
      <protection/>
    </xf>
    <xf numFmtId="164" fontId="0" fillId="0" borderId="51" xfId="42" applyFont="1" applyFill="1" applyBorder="1" applyAlignment="1" applyProtection="1">
      <alignment horizontal="left"/>
      <protection/>
    </xf>
    <xf numFmtId="164" fontId="0" fillId="0" borderId="51" xfId="42" applyFont="1" applyFill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9" fillId="0" borderId="53" xfId="0" applyFont="1" applyBorder="1" applyAlignment="1">
      <alignment horizontal="right"/>
    </xf>
    <xf numFmtId="164" fontId="19" fillId="0" borderId="54" xfId="0" applyNumberFormat="1" applyFont="1" applyBorder="1" applyAlignment="1">
      <alignment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58" xfId="57" applyFont="1" applyFill="1" applyBorder="1" applyAlignment="1">
      <alignment horizontal="center"/>
      <protection/>
    </xf>
    <xf numFmtId="0" fontId="23" fillId="0" borderId="58" xfId="57" applyFont="1" applyFill="1" applyBorder="1" applyAlignment="1">
      <alignment horizontal="left" wrapText="1"/>
      <protection/>
    </xf>
    <xf numFmtId="0" fontId="23" fillId="0" borderId="58" xfId="57" applyFont="1" applyFill="1" applyBorder="1" applyAlignment="1">
      <alignment horizontal="center" wrapText="1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0" fontId="23" fillId="0" borderId="59" xfId="57" applyFont="1" applyFill="1" applyBorder="1" applyAlignment="1">
      <alignment horizontal="center"/>
      <protection/>
    </xf>
    <xf numFmtId="4" fontId="23" fillId="25" borderId="60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61" xfId="61" applyFont="1" applyFill="1" applyBorder="1" applyAlignme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14" fontId="23" fillId="0" borderId="63" xfId="62" applyNumberFormat="1" applyFont="1" applyFill="1" applyBorder="1" applyAlignment="1">
      <alignment horizontal="center" vertical="center"/>
      <protection/>
    </xf>
    <xf numFmtId="0" fontId="0" fillId="0" borderId="6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64" xfId="62" applyFont="1" applyFill="1" applyBorder="1" applyAlignment="1">
      <alignment horizontal="center"/>
      <protection/>
    </xf>
    <xf numFmtId="0" fontId="23" fillId="0" borderId="62" xfId="0" applyFont="1" applyBorder="1" applyAlignment="1">
      <alignment horizontal="center"/>
    </xf>
    <xf numFmtId="0" fontId="23" fillId="0" borderId="62" xfId="0" applyFont="1" applyBorder="1" applyAlignment="1">
      <alignment horizontal="justify"/>
    </xf>
    <xf numFmtId="0" fontId="23" fillId="0" borderId="65" xfId="62" applyFont="1" applyFill="1" applyBorder="1" applyAlignment="1">
      <alignment horizontal="center"/>
      <protection/>
    </xf>
    <xf numFmtId="0" fontId="23" fillId="0" borderId="63" xfId="0" applyFont="1" applyBorder="1" applyAlignment="1">
      <alignment horizontal="center"/>
    </xf>
    <xf numFmtId="0" fontId="23" fillId="0" borderId="63" xfId="0" applyFont="1" applyBorder="1" applyAlignment="1">
      <alignment horizontal="justify"/>
    </xf>
    <xf numFmtId="0" fontId="23" fillId="0" borderId="63" xfId="59" applyFont="1" applyFill="1" applyBorder="1" applyAlignment="1">
      <alignment horizontal="center"/>
      <protection/>
    </xf>
    <xf numFmtId="14" fontId="0" fillId="0" borderId="63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 vertical="center" wrapText="1"/>
    </xf>
    <xf numFmtId="4" fontId="23" fillId="0" borderId="42" xfId="0" applyNumberFormat="1" applyFont="1" applyBorder="1" applyAlignment="1">
      <alignment/>
    </xf>
    <xf numFmtId="4" fontId="23" fillId="0" borderId="40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19" fillId="0" borderId="12" xfId="0" applyNumberFormat="1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9" xfId="59" applyFont="1" applyFill="1" applyBorder="1" applyAlignment="1">
      <alignment horizontal="center"/>
      <protection/>
    </xf>
    <xf numFmtId="167" fontId="25" fillId="0" borderId="58" xfId="59" applyNumberFormat="1" applyFont="1" applyFill="1" applyBorder="1" applyAlignment="1">
      <alignment horizontal="center"/>
      <protection/>
    </xf>
    <xf numFmtId="0" fontId="25" fillId="0" borderId="58" xfId="59" applyFont="1" applyFill="1" applyBorder="1" applyAlignment="1">
      <alignment horizontal="center"/>
      <protection/>
    </xf>
    <xf numFmtId="0" fontId="25" fillId="0" borderId="58" xfId="0" applyFont="1" applyBorder="1" applyAlignment="1">
      <alignment horizontal="justify"/>
    </xf>
    <xf numFmtId="169" fontId="23" fillId="0" borderId="6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66" xfId="59" applyFont="1" applyFill="1" applyBorder="1" applyAlignment="1">
      <alignment horizontal="center"/>
      <protection/>
    </xf>
    <xf numFmtId="167" fontId="25" fillId="0" borderId="67" xfId="59" applyNumberFormat="1" applyFont="1" applyFill="1" applyBorder="1" applyAlignment="1">
      <alignment horizontal="center"/>
      <protection/>
    </xf>
    <xf numFmtId="0" fontId="25" fillId="0" borderId="67" xfId="59" applyFont="1" applyFill="1" applyBorder="1" applyAlignment="1">
      <alignment horizontal="center"/>
      <protection/>
    </xf>
    <xf numFmtId="0" fontId="25" fillId="0" borderId="67" xfId="0" applyFont="1" applyBorder="1" applyAlignment="1">
      <alignment horizontal="justify"/>
    </xf>
    <xf numFmtId="169" fontId="23" fillId="0" borderId="68" xfId="0" applyNumberFormat="1" applyFont="1" applyBorder="1" applyAlignment="1">
      <alignment/>
    </xf>
    <xf numFmtId="0" fontId="26" fillId="0" borderId="69" xfId="61" applyFont="1" applyFill="1" applyBorder="1" applyAlignment="1">
      <alignment/>
      <protection/>
    </xf>
    <xf numFmtId="0" fontId="25" fillId="0" borderId="61" xfId="0" applyFont="1" applyBorder="1" applyAlignment="1">
      <alignment/>
    </xf>
    <xf numFmtId="169" fontId="24" fillId="0" borderId="70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8.28125" style="0" customWidth="1"/>
    <col min="4" max="4" width="17.710937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37" t="s">
        <v>74</v>
      </c>
      <c r="F6" s="2"/>
    </row>
    <row r="7" spans="1:6" ht="13.5" thickBot="1">
      <c r="A7" s="1"/>
      <c r="B7" s="3"/>
      <c r="C7" s="1"/>
      <c r="D7" s="17"/>
      <c r="E7" s="37"/>
      <c r="F7" s="2"/>
    </row>
    <row r="8" spans="1:5" ht="13.5" thickBot="1">
      <c r="A8" s="94" t="s">
        <v>75</v>
      </c>
      <c r="B8" s="95" t="s">
        <v>2</v>
      </c>
      <c r="C8" s="95" t="s">
        <v>3</v>
      </c>
      <c r="D8" s="95" t="s">
        <v>76</v>
      </c>
      <c r="E8" s="96" t="s">
        <v>4</v>
      </c>
    </row>
    <row r="9" spans="1:8" ht="12.75" customHeight="1">
      <c r="A9" s="90" t="s">
        <v>31</v>
      </c>
      <c r="B9" s="91"/>
      <c r="C9" s="91"/>
      <c r="D9" s="92">
        <v>42086858</v>
      </c>
      <c r="E9" s="93"/>
      <c r="F9" s="36"/>
      <c r="G9" s="36"/>
      <c r="H9" s="36"/>
    </row>
    <row r="10" spans="1:8" ht="12.75">
      <c r="A10" s="61" t="s">
        <v>32</v>
      </c>
      <c r="B10" s="38" t="s">
        <v>33</v>
      </c>
      <c r="C10" s="39"/>
      <c r="D10" s="40"/>
      <c r="E10" s="62"/>
      <c r="F10" s="36"/>
      <c r="G10" s="36"/>
      <c r="H10" s="36"/>
    </row>
    <row r="11" spans="1:8" ht="12.75">
      <c r="A11" s="61"/>
      <c r="B11" s="38"/>
      <c r="C11" s="39"/>
      <c r="D11" s="40"/>
      <c r="E11" s="62"/>
      <c r="F11" s="36"/>
      <c r="G11" s="36"/>
      <c r="H11" s="36"/>
    </row>
    <row r="12" spans="1:8" ht="13.5" thickBot="1">
      <c r="A12" s="63" t="s">
        <v>34</v>
      </c>
      <c r="B12" s="42"/>
      <c r="C12" s="43"/>
      <c r="D12" s="44">
        <f>SUM(D9:D11)</f>
        <v>42086858</v>
      </c>
      <c r="E12" s="64"/>
      <c r="F12" s="36"/>
      <c r="G12" s="36"/>
      <c r="H12" s="36"/>
    </row>
    <row r="13" spans="1:8" ht="12.75">
      <c r="A13" s="65" t="s">
        <v>35</v>
      </c>
      <c r="B13" s="36"/>
      <c r="C13" s="45"/>
      <c r="D13" s="40">
        <v>3706464</v>
      </c>
      <c r="E13" s="66"/>
      <c r="F13" s="36"/>
      <c r="G13" s="36"/>
      <c r="H13" s="36"/>
    </row>
    <row r="14" spans="1:8" ht="12.75">
      <c r="A14" s="67" t="s">
        <v>36</v>
      </c>
      <c r="B14" s="38" t="s">
        <v>33</v>
      </c>
      <c r="C14" s="39"/>
      <c r="D14" s="68"/>
      <c r="E14" s="62"/>
      <c r="F14" s="36"/>
      <c r="G14" s="36"/>
      <c r="H14" s="36"/>
    </row>
    <row r="15" spans="1:8" ht="12.75">
      <c r="A15" s="69"/>
      <c r="B15" s="46"/>
      <c r="C15" s="46"/>
      <c r="D15" s="47"/>
      <c r="E15" s="70"/>
      <c r="F15" s="36"/>
      <c r="G15" s="36"/>
      <c r="H15" s="36"/>
    </row>
    <row r="16" spans="1:8" ht="13.5" thickBot="1">
      <c r="A16" s="63" t="s">
        <v>37</v>
      </c>
      <c r="B16" s="43"/>
      <c r="C16" s="43"/>
      <c r="D16" s="44">
        <f>SUM(D13:D15)</f>
        <v>3706464</v>
      </c>
      <c r="E16" s="64"/>
      <c r="F16" s="36"/>
      <c r="G16" s="36"/>
      <c r="H16" s="36"/>
    </row>
    <row r="17" spans="1:8" ht="12.75">
      <c r="A17" s="65" t="s">
        <v>38</v>
      </c>
      <c r="B17" s="36"/>
      <c r="C17" s="45"/>
      <c r="D17" s="48">
        <f>113152+46026+3894</f>
        <v>163072</v>
      </c>
      <c r="E17" s="66"/>
      <c r="F17" s="36"/>
      <c r="G17" s="36"/>
      <c r="H17" s="36"/>
    </row>
    <row r="18" spans="1:8" ht="12.75">
      <c r="A18" s="67" t="s">
        <v>39</v>
      </c>
      <c r="B18" s="38" t="s">
        <v>33</v>
      </c>
      <c r="C18" s="46">
        <v>22</v>
      </c>
      <c r="D18" s="49">
        <v>1785</v>
      </c>
      <c r="E18" s="62"/>
      <c r="F18" s="36"/>
      <c r="G18" s="36"/>
      <c r="H18" s="36"/>
    </row>
    <row r="19" spans="1:8" ht="12.75">
      <c r="A19" s="69"/>
      <c r="B19" s="46"/>
      <c r="C19" s="46"/>
      <c r="D19" s="49"/>
      <c r="E19" s="70"/>
      <c r="F19" s="36"/>
      <c r="G19" s="36"/>
      <c r="H19" s="36"/>
    </row>
    <row r="20" spans="1:8" ht="13.5" thickBot="1">
      <c r="A20" s="63" t="s">
        <v>40</v>
      </c>
      <c r="B20" s="43"/>
      <c r="C20" s="43"/>
      <c r="D20" s="44">
        <f>SUM(D17:D19)</f>
        <v>164857</v>
      </c>
      <c r="E20" s="64"/>
      <c r="F20" s="36"/>
      <c r="G20" s="36"/>
      <c r="H20" s="36"/>
    </row>
    <row r="21" spans="1:8" ht="12.75">
      <c r="A21" s="71" t="s">
        <v>41</v>
      </c>
      <c r="B21" s="51"/>
      <c r="C21" s="51"/>
      <c r="D21" s="52">
        <v>491685</v>
      </c>
      <c r="E21" s="72"/>
      <c r="F21" s="53"/>
      <c r="G21" s="36"/>
      <c r="H21" s="36"/>
    </row>
    <row r="22" spans="1:8" ht="12.75">
      <c r="A22" s="67" t="s">
        <v>42</v>
      </c>
      <c r="B22" s="38" t="s">
        <v>33</v>
      </c>
      <c r="C22" s="54"/>
      <c r="D22" s="68"/>
      <c r="E22" s="62"/>
      <c r="F22" s="53"/>
      <c r="G22" s="36"/>
      <c r="H22" s="36"/>
    </row>
    <row r="23" spans="1:8" ht="12" customHeight="1">
      <c r="A23" s="69"/>
      <c r="B23" s="50"/>
      <c r="C23" s="50"/>
      <c r="D23" s="47"/>
      <c r="E23" s="70"/>
      <c r="F23" s="53"/>
      <c r="G23" s="36"/>
      <c r="H23" s="36"/>
    </row>
    <row r="24" spans="1:8" ht="13.5" thickBot="1">
      <c r="A24" s="63" t="s">
        <v>43</v>
      </c>
      <c r="B24" s="41"/>
      <c r="C24" s="41"/>
      <c r="D24" s="44">
        <f>SUM(D21:D23)</f>
        <v>491685</v>
      </c>
      <c r="E24" s="64"/>
      <c r="F24" s="53"/>
      <c r="G24" s="36"/>
      <c r="H24" s="36"/>
    </row>
    <row r="25" spans="1:8" ht="12.75">
      <c r="A25" s="71" t="s">
        <v>44</v>
      </c>
      <c r="B25" s="50"/>
      <c r="C25" s="50"/>
      <c r="D25" s="49">
        <f>66560+16640</f>
        <v>83200</v>
      </c>
      <c r="E25" s="70"/>
      <c r="F25" s="53"/>
      <c r="G25" s="36"/>
      <c r="H25" s="36"/>
    </row>
    <row r="26" spans="1:8" ht="12.75">
      <c r="A26" s="69" t="s">
        <v>45</v>
      </c>
      <c r="B26" s="38" t="s">
        <v>33</v>
      </c>
      <c r="C26" s="50">
        <v>22</v>
      </c>
      <c r="D26" s="49">
        <v>255</v>
      </c>
      <c r="E26" s="62"/>
      <c r="F26" s="53"/>
      <c r="G26" s="36"/>
      <c r="H26" s="36"/>
    </row>
    <row r="27" spans="1:8" ht="12.75">
      <c r="A27" s="69"/>
      <c r="B27" s="50"/>
      <c r="C27" s="50"/>
      <c r="D27" s="49"/>
      <c r="E27" s="70"/>
      <c r="F27" s="53"/>
      <c r="G27" s="36"/>
      <c r="H27" s="36"/>
    </row>
    <row r="28" spans="1:8" ht="13.5" thickBot="1">
      <c r="A28" s="63" t="s">
        <v>46</v>
      </c>
      <c r="B28" s="41"/>
      <c r="C28" s="41"/>
      <c r="D28" s="44">
        <f>SUM(D25:D27)</f>
        <v>83455</v>
      </c>
      <c r="E28" s="64"/>
      <c r="F28" s="53"/>
      <c r="G28" s="36"/>
      <c r="H28" s="36"/>
    </row>
    <row r="29" spans="1:8" ht="12.75">
      <c r="A29" s="73" t="s">
        <v>47</v>
      </c>
      <c r="B29" s="51"/>
      <c r="C29" s="51"/>
      <c r="D29" s="40">
        <v>104790</v>
      </c>
      <c r="E29" s="74"/>
      <c r="F29" s="53"/>
      <c r="G29" s="36"/>
      <c r="H29" s="36"/>
    </row>
    <row r="30" spans="1:8" ht="12.75">
      <c r="A30" s="67" t="s">
        <v>48</v>
      </c>
      <c r="B30" s="38" t="s">
        <v>33</v>
      </c>
      <c r="C30" s="50">
        <v>21</v>
      </c>
      <c r="D30" s="36">
        <v>1500</v>
      </c>
      <c r="E30" s="62"/>
      <c r="F30" s="53"/>
      <c r="G30" s="36"/>
      <c r="H30" s="36"/>
    </row>
    <row r="31" spans="1:8" ht="12.75">
      <c r="A31" s="75"/>
      <c r="B31" s="39"/>
      <c r="C31" s="55"/>
      <c r="D31" s="40"/>
      <c r="E31" s="62"/>
      <c r="F31" s="53"/>
      <c r="G31" s="36"/>
      <c r="H31" s="36"/>
    </row>
    <row r="32" spans="1:8" ht="13.5" thickBot="1">
      <c r="A32" s="76" t="s">
        <v>49</v>
      </c>
      <c r="B32" s="41"/>
      <c r="C32" s="41"/>
      <c r="D32" s="44">
        <f>SUM(D29:D31)</f>
        <v>106290</v>
      </c>
      <c r="E32" s="77"/>
      <c r="F32" s="53"/>
      <c r="G32" s="36"/>
      <c r="H32" s="36"/>
    </row>
    <row r="33" spans="1:8" ht="12.75">
      <c r="A33" s="71" t="s">
        <v>50</v>
      </c>
      <c r="B33" s="51"/>
      <c r="C33" s="51"/>
      <c r="D33" s="52">
        <v>1352772</v>
      </c>
      <c r="E33" s="72"/>
      <c r="F33" s="53"/>
      <c r="G33" s="36"/>
      <c r="H33" s="36"/>
    </row>
    <row r="34" spans="1:8" ht="12.75">
      <c r="A34" s="78" t="s">
        <v>51</v>
      </c>
      <c r="B34" s="38" t="s">
        <v>33</v>
      </c>
      <c r="C34" s="54"/>
      <c r="D34" s="68"/>
      <c r="E34" s="62"/>
      <c r="F34" s="53"/>
      <c r="G34" s="36"/>
      <c r="H34" s="36"/>
    </row>
    <row r="35" spans="1:8" ht="12" customHeight="1">
      <c r="A35" s="69"/>
      <c r="B35" s="50"/>
      <c r="C35" s="50"/>
      <c r="D35" s="47"/>
      <c r="E35" s="70"/>
      <c r="F35" s="53"/>
      <c r="G35" s="36"/>
      <c r="H35" s="36"/>
    </row>
    <row r="36" spans="1:8" ht="13.5" thickBot="1">
      <c r="A36" s="63" t="s">
        <v>52</v>
      </c>
      <c r="B36" s="41"/>
      <c r="C36" s="41"/>
      <c r="D36" s="44">
        <f>SUM(D33:D35)</f>
        <v>1352772</v>
      </c>
      <c r="E36" s="64"/>
      <c r="F36" s="53"/>
      <c r="G36" s="36"/>
      <c r="H36" s="36"/>
    </row>
    <row r="37" spans="1:8" ht="12.75">
      <c r="A37" s="73" t="s">
        <v>53</v>
      </c>
      <c r="B37" s="51"/>
      <c r="C37" s="51"/>
      <c r="D37" s="40">
        <v>764656</v>
      </c>
      <c r="E37" s="74"/>
      <c r="F37" s="53"/>
      <c r="G37" s="36"/>
      <c r="H37" s="36"/>
    </row>
    <row r="38" spans="1:8" ht="12.75">
      <c r="A38" s="79" t="s">
        <v>54</v>
      </c>
      <c r="B38" s="38" t="s">
        <v>33</v>
      </c>
      <c r="C38" s="38"/>
      <c r="D38" s="68"/>
      <c r="E38" s="62"/>
      <c r="F38" s="53"/>
      <c r="G38" s="36"/>
      <c r="H38" s="36"/>
    </row>
    <row r="39" spans="1:8" ht="12.75">
      <c r="A39" s="67"/>
      <c r="B39" s="50"/>
      <c r="C39" s="50"/>
      <c r="D39" s="47"/>
      <c r="E39" s="62"/>
      <c r="F39" s="53"/>
      <c r="G39" s="36"/>
      <c r="H39" s="36"/>
    </row>
    <row r="40" spans="1:8" ht="13.5" thickBot="1">
      <c r="A40" s="63" t="s">
        <v>55</v>
      </c>
      <c r="B40" s="41"/>
      <c r="C40" s="41"/>
      <c r="D40" s="44">
        <f>SUM(D37:D39)</f>
        <v>764656</v>
      </c>
      <c r="E40" s="118"/>
      <c r="F40" s="53"/>
      <c r="G40" s="36"/>
      <c r="H40" s="36"/>
    </row>
    <row r="41" spans="1:8" ht="12.75">
      <c r="A41" s="73" t="s">
        <v>56</v>
      </c>
      <c r="B41" s="51"/>
      <c r="C41" s="51"/>
      <c r="D41" s="56">
        <v>5043</v>
      </c>
      <c r="E41" s="83"/>
      <c r="F41" s="53"/>
      <c r="G41" s="36"/>
      <c r="H41" s="36"/>
    </row>
    <row r="42" spans="1:8" ht="12.75">
      <c r="A42" s="81" t="s">
        <v>60</v>
      </c>
      <c r="B42" s="38" t="s">
        <v>33</v>
      </c>
      <c r="C42" s="38"/>
      <c r="D42" s="57"/>
      <c r="E42" s="80"/>
      <c r="F42" s="53"/>
      <c r="G42" s="36"/>
      <c r="H42" s="36"/>
    </row>
    <row r="43" spans="1:8" ht="12.75">
      <c r="A43" s="69"/>
      <c r="B43" s="50"/>
      <c r="C43" s="50"/>
      <c r="D43" s="57"/>
      <c r="E43" s="80"/>
      <c r="F43" s="53"/>
      <c r="G43" s="36"/>
      <c r="H43" s="36"/>
    </row>
    <row r="44" spans="1:8" ht="13.5" thickBot="1">
      <c r="A44" s="63" t="s">
        <v>61</v>
      </c>
      <c r="B44" s="41"/>
      <c r="C44" s="41"/>
      <c r="D44" s="58">
        <f>SUM(D41:D43)</f>
        <v>5043</v>
      </c>
      <c r="E44" s="82"/>
      <c r="F44" s="53"/>
      <c r="G44" s="36"/>
      <c r="H44" s="36"/>
    </row>
    <row r="45" spans="1:8" ht="12.75">
      <c r="A45" s="73" t="s">
        <v>57</v>
      </c>
      <c r="B45" s="51"/>
      <c r="C45" s="51"/>
      <c r="D45" s="56">
        <v>160</v>
      </c>
      <c r="E45" s="83"/>
      <c r="F45" s="53"/>
      <c r="G45" s="36"/>
      <c r="H45" s="36"/>
    </row>
    <row r="46" spans="1:8" ht="12.75">
      <c r="A46" s="81" t="s">
        <v>62</v>
      </c>
      <c r="B46" s="38" t="s">
        <v>33</v>
      </c>
      <c r="C46" s="38"/>
      <c r="D46" s="57"/>
      <c r="E46" s="80"/>
      <c r="F46" s="53"/>
      <c r="G46" s="36"/>
      <c r="H46" s="36"/>
    </row>
    <row r="47" spans="1:8" ht="12.75">
      <c r="A47" s="69"/>
      <c r="B47" s="50"/>
      <c r="C47" s="50"/>
      <c r="D47" s="57"/>
      <c r="E47" s="80"/>
      <c r="F47" s="53"/>
      <c r="G47" s="36"/>
      <c r="H47" s="36"/>
    </row>
    <row r="48" spans="1:8" ht="13.5" thickBot="1">
      <c r="A48" s="63" t="s">
        <v>63</v>
      </c>
      <c r="B48" s="41"/>
      <c r="C48" s="41"/>
      <c r="D48" s="58">
        <f>SUM(D45:D47)</f>
        <v>160</v>
      </c>
      <c r="E48" s="82"/>
      <c r="F48" s="53"/>
      <c r="G48" s="36"/>
      <c r="H48" s="36"/>
    </row>
    <row r="49" spans="1:8" ht="12.75">
      <c r="A49" s="73" t="s">
        <v>58</v>
      </c>
      <c r="B49" s="51"/>
      <c r="C49" s="51"/>
      <c r="D49" s="56">
        <v>1660</v>
      </c>
      <c r="E49" s="83"/>
      <c r="F49" s="53"/>
      <c r="G49" s="36"/>
      <c r="H49" s="36"/>
    </row>
    <row r="50" spans="1:8" ht="12.75">
      <c r="A50" s="81" t="s">
        <v>64</v>
      </c>
      <c r="B50" s="38" t="s">
        <v>33</v>
      </c>
      <c r="C50" s="38"/>
      <c r="D50" s="57"/>
      <c r="E50" s="80"/>
      <c r="F50" s="53"/>
      <c r="G50" s="36"/>
      <c r="H50" s="36"/>
    </row>
    <row r="51" spans="1:8" ht="12.75">
      <c r="A51" s="69"/>
      <c r="B51" s="50"/>
      <c r="C51" s="50"/>
      <c r="D51" s="57"/>
      <c r="E51" s="80"/>
      <c r="F51" s="53"/>
      <c r="G51" s="36"/>
      <c r="H51" s="36"/>
    </row>
    <row r="52" spans="1:8" ht="13.5" thickBot="1">
      <c r="A52" s="63" t="s">
        <v>63</v>
      </c>
      <c r="B52" s="41"/>
      <c r="C52" s="41"/>
      <c r="D52" s="58">
        <f>SUM(D49:D51)</f>
        <v>1660</v>
      </c>
      <c r="E52" s="82"/>
      <c r="F52" s="53"/>
      <c r="G52" s="36"/>
      <c r="H52" s="36"/>
    </row>
    <row r="53" spans="1:8" ht="12.75">
      <c r="A53" s="73" t="s">
        <v>59</v>
      </c>
      <c r="B53" s="51"/>
      <c r="C53" s="51"/>
      <c r="D53" s="56">
        <v>48</v>
      </c>
      <c r="E53" s="83"/>
      <c r="F53" s="53"/>
      <c r="G53" s="36"/>
      <c r="H53" s="36"/>
    </row>
    <row r="54" spans="1:8" ht="12.75">
      <c r="A54" s="81" t="s">
        <v>65</v>
      </c>
      <c r="B54" s="38" t="s">
        <v>33</v>
      </c>
      <c r="C54" s="38"/>
      <c r="D54" s="57"/>
      <c r="E54" s="80"/>
      <c r="F54" s="53"/>
      <c r="G54" s="36"/>
      <c r="H54" s="36"/>
    </row>
    <row r="55" spans="1:8" ht="12.75">
      <c r="A55" s="69"/>
      <c r="B55" s="50"/>
      <c r="C55" s="50"/>
      <c r="D55" s="57"/>
      <c r="E55" s="80"/>
      <c r="F55" s="53"/>
      <c r="G55" s="36"/>
      <c r="H55" s="36"/>
    </row>
    <row r="56" spans="1:8" ht="13.5" thickBot="1">
      <c r="A56" s="63"/>
      <c r="B56" s="41"/>
      <c r="C56" s="41"/>
      <c r="D56" s="58">
        <f>SUM(D53:D55)</f>
        <v>48</v>
      </c>
      <c r="E56" s="82"/>
      <c r="F56" s="53"/>
      <c r="G56" s="36"/>
      <c r="H56" s="36"/>
    </row>
    <row r="57" spans="1:8" ht="12.75">
      <c r="A57" s="73" t="s">
        <v>66</v>
      </c>
      <c r="B57" s="51"/>
      <c r="C57" s="51"/>
      <c r="D57" s="56">
        <v>271</v>
      </c>
      <c r="E57" s="83"/>
      <c r="F57" s="53"/>
      <c r="G57" s="36"/>
      <c r="H57" s="36"/>
    </row>
    <row r="58" spans="1:8" ht="12.75">
      <c r="A58" s="81" t="s">
        <v>67</v>
      </c>
      <c r="B58" s="38" t="s">
        <v>33</v>
      </c>
      <c r="C58" s="38"/>
      <c r="D58" s="57"/>
      <c r="E58" s="80"/>
      <c r="F58" s="53"/>
      <c r="G58" s="36"/>
      <c r="H58" s="36"/>
    </row>
    <row r="59" spans="1:8" ht="12.75">
      <c r="A59" s="69"/>
      <c r="B59" s="50"/>
      <c r="C59" s="50"/>
      <c r="D59" s="57"/>
      <c r="E59" s="80"/>
      <c r="F59" s="53"/>
      <c r="G59" s="36"/>
      <c r="H59" s="36"/>
    </row>
    <row r="60" spans="1:8" ht="13.5" thickBot="1">
      <c r="A60" s="63" t="s">
        <v>63</v>
      </c>
      <c r="B60" s="41"/>
      <c r="C60" s="41"/>
      <c r="D60" s="58">
        <f>SUM(D57:D59)</f>
        <v>271</v>
      </c>
      <c r="E60" s="82"/>
      <c r="F60" s="53"/>
      <c r="G60" s="36"/>
      <c r="H60" s="36"/>
    </row>
    <row r="61" spans="1:8" ht="12.75">
      <c r="A61" s="73" t="s">
        <v>68</v>
      </c>
      <c r="B61" s="51"/>
      <c r="C61" s="51"/>
      <c r="D61" s="59">
        <f>1083360+1498</f>
        <v>1084858</v>
      </c>
      <c r="E61" s="84"/>
      <c r="F61" s="53"/>
      <c r="G61" s="36"/>
      <c r="H61" s="36"/>
    </row>
    <row r="62" spans="1:5" ht="12.75">
      <c r="A62" s="81" t="s">
        <v>69</v>
      </c>
      <c r="B62" s="38" t="s">
        <v>33</v>
      </c>
      <c r="C62" s="38">
        <v>22</v>
      </c>
      <c r="D62" s="49">
        <v>46</v>
      </c>
      <c r="E62" s="85"/>
    </row>
    <row r="63" spans="1:5" ht="12.75">
      <c r="A63" s="69"/>
      <c r="B63" s="50"/>
      <c r="C63" s="50"/>
      <c r="D63" s="49"/>
      <c r="E63" s="62"/>
    </row>
    <row r="64" spans="1:5" ht="13.5" thickBot="1">
      <c r="A64" s="63" t="s">
        <v>70</v>
      </c>
      <c r="B64" s="41"/>
      <c r="C64" s="41"/>
      <c r="D64" s="44">
        <f>SUM(D61:D63)</f>
        <v>1084904</v>
      </c>
      <c r="E64" s="77"/>
    </row>
    <row r="65" spans="1:5" ht="12.75">
      <c r="A65" s="73" t="s">
        <v>71</v>
      </c>
      <c r="B65" s="51"/>
      <c r="C65" s="51"/>
      <c r="D65" s="60">
        <v>355583</v>
      </c>
      <c r="E65" s="74"/>
    </row>
    <row r="66" spans="1:5" ht="12.75">
      <c r="A66" s="81" t="s">
        <v>72</v>
      </c>
      <c r="B66" s="38" t="s">
        <v>33</v>
      </c>
      <c r="C66" s="38"/>
      <c r="D66" s="68"/>
      <c r="E66" s="62"/>
    </row>
    <row r="67" spans="1:5" ht="12.75">
      <c r="A67" s="69"/>
      <c r="B67" s="50"/>
      <c r="C67" s="50"/>
      <c r="D67" s="47"/>
      <c r="E67" s="62"/>
    </row>
    <row r="68" spans="1:5" ht="13.5" thickBot="1">
      <c r="A68" s="86" t="s">
        <v>73</v>
      </c>
      <c r="B68" s="87"/>
      <c r="C68" s="87"/>
      <c r="D68" s="88">
        <f>SUM(D65:D67)</f>
        <v>355583</v>
      </c>
      <c r="E68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8">
      <selection activeCell="E45" sqref="E4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3.0039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37" t="str">
        <f>personal!E6</f>
        <v>21-25 martie 2022</v>
      </c>
    </row>
    <row r="6" ht="13.5" thickBot="1"/>
    <row r="7" spans="1:6" ht="34.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05">
        <v>1</v>
      </c>
      <c r="B8" s="106" t="s">
        <v>77</v>
      </c>
      <c r="C8" s="107">
        <v>3415</v>
      </c>
      <c r="D8" s="97" t="s">
        <v>78</v>
      </c>
      <c r="E8" s="97" t="s">
        <v>79</v>
      </c>
      <c r="F8" s="98">
        <v>252.07</v>
      </c>
    </row>
    <row r="9" spans="1:6" ht="12.75">
      <c r="A9" s="108">
        <f>A8+1</f>
        <v>2</v>
      </c>
      <c r="B9" s="109" t="s">
        <v>77</v>
      </c>
      <c r="C9" s="110">
        <v>3416</v>
      </c>
      <c r="D9" s="39" t="s">
        <v>80</v>
      </c>
      <c r="E9" s="39" t="s">
        <v>81</v>
      </c>
      <c r="F9" s="99">
        <v>47</v>
      </c>
    </row>
    <row r="10" spans="1:6" ht="12.75">
      <c r="A10" s="108">
        <v>3</v>
      </c>
      <c r="B10" s="109" t="s">
        <v>77</v>
      </c>
      <c r="C10" s="110">
        <v>3431</v>
      </c>
      <c r="D10" s="39" t="s">
        <v>82</v>
      </c>
      <c r="E10" s="39" t="s">
        <v>83</v>
      </c>
      <c r="F10" s="100">
        <v>23681</v>
      </c>
    </row>
    <row r="11" spans="1:6" ht="12.75">
      <c r="A11" s="108">
        <v>4</v>
      </c>
      <c r="B11" s="109" t="s">
        <v>77</v>
      </c>
      <c r="C11" s="110">
        <v>3432</v>
      </c>
      <c r="D11" s="39" t="s">
        <v>82</v>
      </c>
      <c r="E11" s="39" t="s">
        <v>84</v>
      </c>
      <c r="F11" s="100">
        <v>666.9</v>
      </c>
    </row>
    <row r="12" spans="1:6" ht="12.75">
      <c r="A12" s="108">
        <f>A11+1</f>
        <v>5</v>
      </c>
      <c r="B12" s="109" t="s">
        <v>85</v>
      </c>
      <c r="C12" s="110">
        <v>3479</v>
      </c>
      <c r="D12" s="39" t="s">
        <v>86</v>
      </c>
      <c r="E12" s="39" t="s">
        <v>87</v>
      </c>
      <c r="F12" s="100">
        <v>13851.6</v>
      </c>
    </row>
    <row r="13" spans="1:6" ht="12.75">
      <c r="A13" s="108">
        <f aca="true" t="shared" si="0" ref="A13:A67">A12+1</f>
        <v>6</v>
      </c>
      <c r="B13" s="109" t="s">
        <v>85</v>
      </c>
      <c r="C13" s="110">
        <v>3477</v>
      </c>
      <c r="D13" s="39" t="s">
        <v>88</v>
      </c>
      <c r="E13" s="39" t="s">
        <v>89</v>
      </c>
      <c r="F13" s="100">
        <v>385785.13</v>
      </c>
    </row>
    <row r="14" spans="1:6" ht="12.75">
      <c r="A14" s="108">
        <f t="shared" si="0"/>
        <v>7</v>
      </c>
      <c r="B14" s="109" t="s">
        <v>85</v>
      </c>
      <c r="C14" s="110">
        <v>3485</v>
      </c>
      <c r="D14" s="39" t="s">
        <v>90</v>
      </c>
      <c r="E14" s="39" t="s">
        <v>91</v>
      </c>
      <c r="F14" s="100">
        <v>17933.86</v>
      </c>
    </row>
    <row r="15" spans="1:6" ht="12.75">
      <c r="A15" s="108">
        <f t="shared" si="0"/>
        <v>8</v>
      </c>
      <c r="B15" s="109" t="s">
        <v>85</v>
      </c>
      <c r="C15" s="110">
        <v>3480</v>
      </c>
      <c r="D15" s="39" t="s">
        <v>92</v>
      </c>
      <c r="E15" s="39" t="s">
        <v>91</v>
      </c>
      <c r="F15" s="100">
        <v>1789.9</v>
      </c>
    </row>
    <row r="16" spans="1:6" ht="12.75">
      <c r="A16" s="108">
        <f t="shared" si="0"/>
        <v>9</v>
      </c>
      <c r="B16" s="109" t="s">
        <v>85</v>
      </c>
      <c r="C16" s="110">
        <v>3482</v>
      </c>
      <c r="D16" s="39" t="s">
        <v>93</v>
      </c>
      <c r="E16" s="39" t="s">
        <v>91</v>
      </c>
      <c r="F16" s="100">
        <v>1024.36</v>
      </c>
    </row>
    <row r="17" spans="1:6" ht="12.75">
      <c r="A17" s="108">
        <f t="shared" si="0"/>
        <v>10</v>
      </c>
      <c r="B17" s="109" t="s">
        <v>85</v>
      </c>
      <c r="C17" s="110">
        <v>3478</v>
      </c>
      <c r="D17" s="39" t="s">
        <v>94</v>
      </c>
      <c r="E17" s="39" t="s">
        <v>95</v>
      </c>
      <c r="F17" s="100">
        <v>8212.29</v>
      </c>
    </row>
    <row r="18" spans="1:6" ht="12.75">
      <c r="A18" s="108">
        <f t="shared" si="0"/>
        <v>11</v>
      </c>
      <c r="B18" s="109" t="s">
        <v>85</v>
      </c>
      <c r="C18" s="110">
        <v>3484</v>
      </c>
      <c r="D18" s="39" t="s">
        <v>96</v>
      </c>
      <c r="E18" s="39" t="s">
        <v>97</v>
      </c>
      <c r="F18" s="100">
        <v>13832.6</v>
      </c>
    </row>
    <row r="19" spans="1:6" ht="12.75">
      <c r="A19" s="108">
        <f t="shared" si="0"/>
        <v>12</v>
      </c>
      <c r="B19" s="109" t="s">
        <v>85</v>
      </c>
      <c r="C19" s="110">
        <v>3486</v>
      </c>
      <c r="D19" s="39" t="s">
        <v>80</v>
      </c>
      <c r="E19" s="39" t="s">
        <v>98</v>
      </c>
      <c r="F19" s="100">
        <v>14.24</v>
      </c>
    </row>
    <row r="20" spans="1:6" ht="12.75">
      <c r="A20" s="108">
        <f t="shared" si="0"/>
        <v>13</v>
      </c>
      <c r="B20" s="109" t="s">
        <v>85</v>
      </c>
      <c r="C20" s="110">
        <v>3483</v>
      </c>
      <c r="D20" s="39" t="s">
        <v>99</v>
      </c>
      <c r="E20" s="39" t="s">
        <v>100</v>
      </c>
      <c r="F20" s="100">
        <v>237349.32</v>
      </c>
    </row>
    <row r="21" spans="1:6" ht="12.75">
      <c r="A21" s="108">
        <f t="shared" si="0"/>
        <v>14</v>
      </c>
      <c r="B21" s="109" t="s">
        <v>85</v>
      </c>
      <c r="C21" s="110">
        <v>3475</v>
      </c>
      <c r="D21" s="39" t="s">
        <v>101</v>
      </c>
      <c r="E21" s="39" t="s">
        <v>100</v>
      </c>
      <c r="F21" s="100">
        <v>16536.31</v>
      </c>
    </row>
    <row r="22" spans="1:6" ht="12.75">
      <c r="A22" s="108">
        <f t="shared" si="0"/>
        <v>15</v>
      </c>
      <c r="B22" s="109" t="s">
        <v>85</v>
      </c>
      <c r="C22" s="110">
        <v>3438</v>
      </c>
      <c r="D22" s="39" t="s">
        <v>101</v>
      </c>
      <c r="E22" s="39" t="s">
        <v>100</v>
      </c>
      <c r="F22" s="100">
        <v>583.1</v>
      </c>
    </row>
    <row r="23" spans="1:6" ht="12.75">
      <c r="A23" s="108">
        <f t="shared" si="0"/>
        <v>16</v>
      </c>
      <c r="B23" s="109" t="s">
        <v>85</v>
      </c>
      <c r="C23" s="110">
        <v>3437</v>
      </c>
      <c r="D23" s="39" t="s">
        <v>102</v>
      </c>
      <c r="E23" s="39" t="s">
        <v>84</v>
      </c>
      <c r="F23" s="100">
        <v>639.63</v>
      </c>
    </row>
    <row r="24" spans="1:6" ht="12.75">
      <c r="A24" s="108">
        <f t="shared" si="0"/>
        <v>17</v>
      </c>
      <c r="B24" s="109" t="s">
        <v>85</v>
      </c>
      <c r="C24" s="110">
        <v>3481</v>
      </c>
      <c r="D24" s="39" t="s">
        <v>93</v>
      </c>
      <c r="E24" s="39" t="s">
        <v>103</v>
      </c>
      <c r="F24" s="100">
        <v>160.65</v>
      </c>
    </row>
    <row r="25" spans="1:6" ht="12.75">
      <c r="A25" s="108">
        <f t="shared" si="0"/>
        <v>18</v>
      </c>
      <c r="B25" s="109" t="s">
        <v>85</v>
      </c>
      <c r="C25" s="110">
        <v>3476</v>
      </c>
      <c r="D25" s="39" t="s">
        <v>144</v>
      </c>
      <c r="E25" s="39" t="s">
        <v>104</v>
      </c>
      <c r="F25" s="100">
        <v>121.38</v>
      </c>
    </row>
    <row r="26" spans="1:6" ht="12.75">
      <c r="A26" s="108">
        <f t="shared" si="0"/>
        <v>19</v>
      </c>
      <c r="B26" s="109" t="s">
        <v>105</v>
      </c>
      <c r="C26" s="110">
        <v>3491</v>
      </c>
      <c r="D26" s="39" t="s">
        <v>106</v>
      </c>
      <c r="E26" s="39" t="s">
        <v>107</v>
      </c>
      <c r="F26" s="100">
        <v>218730.69</v>
      </c>
    </row>
    <row r="27" spans="1:6" ht="12.75">
      <c r="A27" s="108">
        <f t="shared" si="0"/>
        <v>20</v>
      </c>
      <c r="B27" s="109" t="s">
        <v>105</v>
      </c>
      <c r="C27" s="110">
        <v>3574</v>
      </c>
      <c r="D27" s="39" t="s">
        <v>101</v>
      </c>
      <c r="E27" s="39" t="s">
        <v>108</v>
      </c>
      <c r="F27" s="100">
        <v>12124.43</v>
      </c>
    </row>
    <row r="28" spans="1:6" ht="12.75">
      <c r="A28" s="108">
        <f t="shared" si="0"/>
        <v>21</v>
      </c>
      <c r="B28" s="109" t="s">
        <v>105</v>
      </c>
      <c r="C28" s="110">
        <v>3575</v>
      </c>
      <c r="D28" s="39" t="s">
        <v>101</v>
      </c>
      <c r="E28" s="39" t="s">
        <v>107</v>
      </c>
      <c r="F28" s="100">
        <v>11731.15</v>
      </c>
    </row>
    <row r="29" spans="1:6" ht="12.75">
      <c r="A29" s="108">
        <f t="shared" si="0"/>
        <v>22</v>
      </c>
      <c r="B29" s="109" t="s">
        <v>105</v>
      </c>
      <c r="C29" s="110">
        <v>3586</v>
      </c>
      <c r="D29" s="39" t="s">
        <v>88</v>
      </c>
      <c r="E29" s="39" t="s">
        <v>89</v>
      </c>
      <c r="F29" s="100">
        <v>21606.27</v>
      </c>
    </row>
    <row r="30" spans="1:6" ht="12.75">
      <c r="A30" s="108">
        <f t="shared" si="0"/>
        <v>23</v>
      </c>
      <c r="B30" s="109" t="s">
        <v>105</v>
      </c>
      <c r="C30" s="110">
        <v>3576</v>
      </c>
      <c r="D30" s="39" t="s">
        <v>109</v>
      </c>
      <c r="E30" s="39" t="s">
        <v>110</v>
      </c>
      <c r="F30" s="100">
        <v>768.23</v>
      </c>
    </row>
    <row r="31" spans="1:6" ht="12.75">
      <c r="A31" s="108">
        <f t="shared" si="0"/>
        <v>24</v>
      </c>
      <c r="B31" s="109" t="s">
        <v>105</v>
      </c>
      <c r="C31" s="110">
        <v>3579</v>
      </c>
      <c r="D31" s="39" t="s">
        <v>109</v>
      </c>
      <c r="E31" s="39" t="s">
        <v>110</v>
      </c>
      <c r="F31" s="100">
        <v>567.64</v>
      </c>
    </row>
    <row r="32" spans="1:6" ht="12.75">
      <c r="A32" s="108">
        <f t="shared" si="0"/>
        <v>25</v>
      </c>
      <c r="B32" s="109" t="s">
        <v>105</v>
      </c>
      <c r="C32" s="110">
        <v>3525</v>
      </c>
      <c r="D32" s="39" t="s">
        <v>111</v>
      </c>
      <c r="E32" s="39" t="s">
        <v>100</v>
      </c>
      <c r="F32" s="100">
        <v>5681.38</v>
      </c>
    </row>
    <row r="33" spans="1:6" ht="12.75">
      <c r="A33" s="108">
        <f t="shared" si="0"/>
        <v>26</v>
      </c>
      <c r="B33" s="109" t="s">
        <v>105</v>
      </c>
      <c r="C33" s="110">
        <v>3494</v>
      </c>
      <c r="D33" s="39" t="s">
        <v>112</v>
      </c>
      <c r="E33" s="39" t="s">
        <v>100</v>
      </c>
      <c r="F33" s="100">
        <v>9769.77</v>
      </c>
    </row>
    <row r="34" spans="1:6" ht="12.75">
      <c r="A34" s="108">
        <f t="shared" si="0"/>
        <v>27</v>
      </c>
      <c r="B34" s="109" t="s">
        <v>105</v>
      </c>
      <c r="C34" s="110">
        <v>3490</v>
      </c>
      <c r="D34" s="39" t="s">
        <v>113</v>
      </c>
      <c r="E34" s="39" t="s">
        <v>100</v>
      </c>
      <c r="F34" s="100">
        <v>7378</v>
      </c>
    </row>
    <row r="35" spans="1:6" ht="12.75">
      <c r="A35" s="108">
        <f t="shared" si="0"/>
        <v>28</v>
      </c>
      <c r="B35" s="109" t="s">
        <v>105</v>
      </c>
      <c r="C35" s="110">
        <v>3492</v>
      </c>
      <c r="D35" s="39" t="s">
        <v>114</v>
      </c>
      <c r="E35" s="39" t="s">
        <v>100</v>
      </c>
      <c r="F35" s="100">
        <v>23737.71</v>
      </c>
    </row>
    <row r="36" spans="1:6" ht="12.75">
      <c r="A36" s="108">
        <f t="shared" si="0"/>
        <v>29</v>
      </c>
      <c r="B36" s="109" t="s">
        <v>105</v>
      </c>
      <c r="C36" s="110">
        <v>3493</v>
      </c>
      <c r="D36" s="39" t="s">
        <v>115</v>
      </c>
      <c r="E36" s="39" t="s">
        <v>98</v>
      </c>
      <c r="F36" s="100">
        <v>407.83</v>
      </c>
    </row>
    <row r="37" spans="1:6" ht="12.75">
      <c r="A37" s="108">
        <f t="shared" si="0"/>
        <v>30</v>
      </c>
      <c r="B37" s="109" t="s">
        <v>105</v>
      </c>
      <c r="C37" s="110">
        <v>3573</v>
      </c>
      <c r="D37" s="39" t="s">
        <v>99</v>
      </c>
      <c r="E37" s="39" t="s">
        <v>100</v>
      </c>
      <c r="F37" s="100">
        <v>4958.4</v>
      </c>
    </row>
    <row r="38" spans="1:6" ht="12.75">
      <c r="A38" s="108">
        <f t="shared" si="0"/>
        <v>31</v>
      </c>
      <c r="B38" s="109" t="s">
        <v>105</v>
      </c>
      <c r="C38" s="110">
        <v>3588</v>
      </c>
      <c r="D38" s="39" t="s">
        <v>80</v>
      </c>
      <c r="E38" s="39" t="s">
        <v>81</v>
      </c>
      <c r="F38" s="100">
        <v>13</v>
      </c>
    </row>
    <row r="39" spans="1:6" ht="12.75">
      <c r="A39" s="108">
        <f t="shared" si="0"/>
        <v>32</v>
      </c>
      <c r="B39" s="109" t="s">
        <v>105</v>
      </c>
      <c r="C39" s="110">
        <v>3580</v>
      </c>
      <c r="D39" s="39" t="s">
        <v>116</v>
      </c>
      <c r="E39" s="39" t="s">
        <v>100</v>
      </c>
      <c r="F39" s="100">
        <v>22302.98</v>
      </c>
    </row>
    <row r="40" spans="1:6" ht="12.75">
      <c r="A40" s="108">
        <f t="shared" si="0"/>
        <v>33</v>
      </c>
      <c r="B40" s="109" t="s">
        <v>105</v>
      </c>
      <c r="C40" s="110">
        <v>3587</v>
      </c>
      <c r="D40" s="39" t="s">
        <v>78</v>
      </c>
      <c r="E40" s="39" t="s">
        <v>117</v>
      </c>
      <c r="F40" s="100">
        <v>67.91</v>
      </c>
    </row>
    <row r="41" spans="1:6" ht="12.75">
      <c r="A41" s="108">
        <f t="shared" si="0"/>
        <v>34</v>
      </c>
      <c r="B41" s="109" t="s">
        <v>105</v>
      </c>
      <c r="C41" s="110">
        <v>3577</v>
      </c>
      <c r="D41" s="39" t="s">
        <v>109</v>
      </c>
      <c r="E41" s="39" t="s">
        <v>118</v>
      </c>
      <c r="F41" s="100">
        <v>19.36</v>
      </c>
    </row>
    <row r="42" spans="1:6" ht="12.75">
      <c r="A42" s="108">
        <f t="shared" si="0"/>
        <v>35</v>
      </c>
      <c r="B42" s="109" t="s">
        <v>105</v>
      </c>
      <c r="C42" s="110">
        <v>3578</v>
      </c>
      <c r="D42" s="39" t="s">
        <v>109</v>
      </c>
      <c r="E42" s="39" t="s">
        <v>118</v>
      </c>
      <c r="F42" s="100">
        <v>14.7</v>
      </c>
    </row>
    <row r="43" spans="1:6" ht="12.75">
      <c r="A43" s="108">
        <f t="shared" si="0"/>
        <v>36</v>
      </c>
      <c r="B43" s="109" t="s">
        <v>105</v>
      </c>
      <c r="C43" s="110">
        <v>3585</v>
      </c>
      <c r="D43" s="39" t="s">
        <v>119</v>
      </c>
      <c r="E43" s="39" t="s">
        <v>120</v>
      </c>
      <c r="F43" s="100">
        <v>1168</v>
      </c>
    </row>
    <row r="44" spans="1:6" ht="12.75">
      <c r="A44" s="108">
        <f t="shared" si="0"/>
        <v>37</v>
      </c>
      <c r="B44" s="109" t="s">
        <v>105</v>
      </c>
      <c r="C44" s="110">
        <v>3584</v>
      </c>
      <c r="D44" s="39" t="s">
        <v>119</v>
      </c>
      <c r="E44" s="39" t="s">
        <v>120</v>
      </c>
      <c r="F44" s="100">
        <v>2044</v>
      </c>
    </row>
    <row r="45" spans="1:6" ht="12.75">
      <c r="A45" s="108">
        <f t="shared" si="0"/>
        <v>38</v>
      </c>
      <c r="B45" s="109" t="s">
        <v>105</v>
      </c>
      <c r="C45" s="110">
        <v>3583</v>
      </c>
      <c r="D45" s="39" t="s">
        <v>121</v>
      </c>
      <c r="E45" s="39" t="s">
        <v>104</v>
      </c>
      <c r="F45" s="100">
        <v>464.1</v>
      </c>
    </row>
    <row r="46" spans="1:6" ht="12.75">
      <c r="A46" s="108">
        <f t="shared" si="0"/>
        <v>39</v>
      </c>
      <c r="B46" s="109" t="s">
        <v>122</v>
      </c>
      <c r="C46" s="110">
        <v>3618</v>
      </c>
      <c r="D46" s="39" t="s">
        <v>123</v>
      </c>
      <c r="E46" s="39" t="s">
        <v>95</v>
      </c>
      <c r="F46" s="100">
        <v>1142639.25</v>
      </c>
    </row>
    <row r="47" spans="1:6" ht="12.75">
      <c r="A47" s="108">
        <f t="shared" si="0"/>
        <v>40</v>
      </c>
      <c r="B47" s="109" t="s">
        <v>122</v>
      </c>
      <c r="C47" s="110">
        <v>3619</v>
      </c>
      <c r="D47" s="39" t="s">
        <v>115</v>
      </c>
      <c r="E47" s="39" t="s">
        <v>98</v>
      </c>
      <c r="F47" s="100">
        <v>2089.18</v>
      </c>
    </row>
    <row r="48" spans="1:6" ht="12.75">
      <c r="A48" s="108">
        <f t="shared" si="0"/>
        <v>41</v>
      </c>
      <c r="B48" s="109" t="s">
        <v>122</v>
      </c>
      <c r="C48" s="110">
        <v>3620</v>
      </c>
      <c r="D48" s="39" t="s">
        <v>124</v>
      </c>
      <c r="E48" s="39" t="s">
        <v>100</v>
      </c>
      <c r="F48" s="100">
        <v>127023.38</v>
      </c>
    </row>
    <row r="49" spans="1:6" ht="12.75">
      <c r="A49" s="108">
        <f t="shared" si="0"/>
        <v>42</v>
      </c>
      <c r="B49" s="109" t="s">
        <v>122</v>
      </c>
      <c r="C49" s="110">
        <v>3595</v>
      </c>
      <c r="D49" s="39" t="s">
        <v>125</v>
      </c>
      <c r="E49" s="39" t="s">
        <v>126</v>
      </c>
      <c r="F49" s="100">
        <v>473.53</v>
      </c>
    </row>
    <row r="50" spans="1:6" ht="12.75">
      <c r="A50" s="108">
        <f t="shared" si="0"/>
        <v>43</v>
      </c>
      <c r="B50" s="109" t="s">
        <v>127</v>
      </c>
      <c r="C50" s="110">
        <v>3596</v>
      </c>
      <c r="D50" s="39" t="s">
        <v>128</v>
      </c>
      <c r="E50" s="39" t="s">
        <v>100</v>
      </c>
      <c r="F50" s="100">
        <v>358</v>
      </c>
    </row>
    <row r="51" spans="1:6" ht="12.75">
      <c r="A51" s="108">
        <f t="shared" si="0"/>
        <v>44</v>
      </c>
      <c r="B51" s="109" t="s">
        <v>127</v>
      </c>
      <c r="C51" s="110">
        <v>3597</v>
      </c>
      <c r="D51" s="39" t="s">
        <v>128</v>
      </c>
      <c r="E51" s="39" t="s">
        <v>100</v>
      </c>
      <c r="F51" s="100">
        <v>358</v>
      </c>
    </row>
    <row r="52" spans="1:6" ht="12.75">
      <c r="A52" s="108">
        <f t="shared" si="0"/>
        <v>45</v>
      </c>
      <c r="B52" s="109" t="s">
        <v>127</v>
      </c>
      <c r="C52" s="110">
        <v>3621</v>
      </c>
      <c r="D52" s="39" t="s">
        <v>129</v>
      </c>
      <c r="E52" s="39" t="s">
        <v>100</v>
      </c>
      <c r="F52" s="100">
        <v>1785</v>
      </c>
    </row>
    <row r="53" spans="1:6" ht="12.75">
      <c r="A53" s="108">
        <f t="shared" si="0"/>
        <v>46</v>
      </c>
      <c r="B53" s="109" t="s">
        <v>127</v>
      </c>
      <c r="C53" s="110">
        <v>3622</v>
      </c>
      <c r="D53" s="39" t="s">
        <v>130</v>
      </c>
      <c r="E53" s="39" t="s">
        <v>131</v>
      </c>
      <c r="F53" s="100">
        <v>10586.24</v>
      </c>
    </row>
    <row r="54" spans="1:6" ht="12.75">
      <c r="A54" s="108">
        <f t="shared" si="0"/>
        <v>47</v>
      </c>
      <c r="B54" s="109" t="s">
        <v>132</v>
      </c>
      <c r="C54" s="110">
        <v>3660</v>
      </c>
      <c r="D54" s="39" t="s">
        <v>92</v>
      </c>
      <c r="E54" s="39" t="s">
        <v>107</v>
      </c>
      <c r="F54" s="100">
        <v>7444.67</v>
      </c>
    </row>
    <row r="55" spans="1:6" ht="12.75">
      <c r="A55" s="108">
        <f t="shared" si="0"/>
        <v>48</v>
      </c>
      <c r="B55" s="109" t="s">
        <v>132</v>
      </c>
      <c r="C55" s="110">
        <v>3649</v>
      </c>
      <c r="D55" s="39" t="s">
        <v>133</v>
      </c>
      <c r="E55" s="39" t="s">
        <v>91</v>
      </c>
      <c r="F55" s="100">
        <v>2401.54</v>
      </c>
    </row>
    <row r="56" spans="1:6" ht="12.75">
      <c r="A56" s="108">
        <f t="shared" si="0"/>
        <v>49</v>
      </c>
      <c r="B56" s="109" t="s">
        <v>132</v>
      </c>
      <c r="C56" s="110">
        <v>3657</v>
      </c>
      <c r="D56" s="39" t="s">
        <v>109</v>
      </c>
      <c r="E56" s="39" t="s">
        <v>110</v>
      </c>
      <c r="F56" s="100">
        <v>9950.33</v>
      </c>
    </row>
    <row r="57" spans="1:6" ht="12.75">
      <c r="A57" s="108">
        <f t="shared" si="0"/>
        <v>50</v>
      </c>
      <c r="B57" s="109" t="s">
        <v>132</v>
      </c>
      <c r="C57" s="110">
        <v>3664</v>
      </c>
      <c r="D57" s="39" t="s">
        <v>134</v>
      </c>
      <c r="E57" s="39" t="s">
        <v>135</v>
      </c>
      <c r="F57" s="100">
        <v>7293.51</v>
      </c>
    </row>
    <row r="58" spans="1:6" ht="12.75">
      <c r="A58" s="108">
        <f t="shared" si="0"/>
        <v>51</v>
      </c>
      <c r="B58" s="109" t="s">
        <v>132</v>
      </c>
      <c r="C58" s="110">
        <v>3666</v>
      </c>
      <c r="D58" s="39" t="s">
        <v>80</v>
      </c>
      <c r="E58" s="39" t="s">
        <v>98</v>
      </c>
      <c r="F58" s="100">
        <v>293.84</v>
      </c>
    </row>
    <row r="59" spans="1:6" ht="12.75">
      <c r="A59" s="108">
        <f t="shared" si="0"/>
        <v>52</v>
      </c>
      <c r="B59" s="109" t="s">
        <v>132</v>
      </c>
      <c r="C59" s="110">
        <v>3665</v>
      </c>
      <c r="D59" s="39" t="s">
        <v>136</v>
      </c>
      <c r="E59" s="39" t="s">
        <v>135</v>
      </c>
      <c r="F59" s="100">
        <v>14279.27</v>
      </c>
    </row>
    <row r="60" spans="1:6" ht="12.75">
      <c r="A60" s="108">
        <f t="shared" si="0"/>
        <v>53</v>
      </c>
      <c r="B60" s="109" t="s">
        <v>132</v>
      </c>
      <c r="C60" s="110">
        <v>3659</v>
      </c>
      <c r="D60" s="39" t="s">
        <v>137</v>
      </c>
      <c r="E60" s="39" t="s">
        <v>100</v>
      </c>
      <c r="F60" s="100">
        <v>1374.45</v>
      </c>
    </row>
    <row r="61" spans="1:6" ht="12.75">
      <c r="A61" s="108">
        <f t="shared" si="0"/>
        <v>54</v>
      </c>
      <c r="B61" s="109" t="s">
        <v>132</v>
      </c>
      <c r="C61" s="110">
        <v>3668</v>
      </c>
      <c r="D61" s="39" t="s">
        <v>138</v>
      </c>
      <c r="E61" s="39" t="s">
        <v>100</v>
      </c>
      <c r="F61" s="100">
        <v>14280</v>
      </c>
    </row>
    <row r="62" spans="1:6" ht="12.75">
      <c r="A62" s="108">
        <f t="shared" si="0"/>
        <v>55</v>
      </c>
      <c r="B62" s="109" t="s">
        <v>132</v>
      </c>
      <c r="C62" s="110">
        <v>3669</v>
      </c>
      <c r="D62" s="39" t="s">
        <v>139</v>
      </c>
      <c r="E62" s="39" t="s">
        <v>100</v>
      </c>
      <c r="F62" s="100">
        <v>16048.99</v>
      </c>
    </row>
    <row r="63" spans="1:6" ht="12.75">
      <c r="A63" s="108">
        <f t="shared" si="0"/>
        <v>56</v>
      </c>
      <c r="B63" s="109" t="s">
        <v>132</v>
      </c>
      <c r="C63" s="110">
        <v>3651</v>
      </c>
      <c r="D63" s="39" t="s">
        <v>78</v>
      </c>
      <c r="E63" s="39" t="s">
        <v>140</v>
      </c>
      <c r="F63" s="100">
        <v>463.5</v>
      </c>
    </row>
    <row r="64" spans="1:6" ht="12.75">
      <c r="A64" s="108">
        <f t="shared" si="0"/>
        <v>57</v>
      </c>
      <c r="B64" s="109" t="s">
        <v>132</v>
      </c>
      <c r="C64" s="110">
        <v>3630</v>
      </c>
      <c r="D64" s="39" t="s">
        <v>141</v>
      </c>
      <c r="E64" s="39" t="s">
        <v>142</v>
      </c>
      <c r="F64" s="100">
        <v>3057.29</v>
      </c>
    </row>
    <row r="65" spans="1:6" ht="12.75">
      <c r="A65" s="108">
        <f t="shared" si="0"/>
        <v>58</v>
      </c>
      <c r="B65" s="109" t="s">
        <v>132</v>
      </c>
      <c r="C65" s="110">
        <v>3650</v>
      </c>
      <c r="D65" s="39" t="s">
        <v>78</v>
      </c>
      <c r="E65" s="39" t="s">
        <v>103</v>
      </c>
      <c r="F65" s="100">
        <v>2800</v>
      </c>
    </row>
    <row r="66" spans="1:6" ht="12.75">
      <c r="A66" s="108">
        <f t="shared" si="0"/>
        <v>59</v>
      </c>
      <c r="B66" s="109" t="s">
        <v>132</v>
      </c>
      <c r="C66" s="110">
        <v>3667</v>
      </c>
      <c r="D66" s="39" t="s">
        <v>119</v>
      </c>
      <c r="E66" s="39" t="s">
        <v>120</v>
      </c>
      <c r="F66" s="100">
        <v>876</v>
      </c>
    </row>
    <row r="67" spans="1:6" ht="13.5" thickBot="1">
      <c r="A67" s="108">
        <f t="shared" si="0"/>
        <v>60</v>
      </c>
      <c r="B67" s="109" t="s">
        <v>132</v>
      </c>
      <c r="C67" s="110">
        <v>3658</v>
      </c>
      <c r="D67" s="39" t="s">
        <v>109</v>
      </c>
      <c r="E67" s="39" t="s">
        <v>118</v>
      </c>
      <c r="F67" s="100">
        <v>271.88</v>
      </c>
    </row>
    <row r="68" spans="1:6" ht="19.5" customHeight="1" thickBot="1">
      <c r="A68" s="101"/>
      <c r="B68" s="102"/>
      <c r="C68" s="102"/>
      <c r="D68" s="102"/>
      <c r="E68" s="103" t="s">
        <v>143</v>
      </c>
      <c r="F68" s="104">
        <f>SUM(F8:F67)</f>
        <v>2432184.74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4.7109375" style="10" bestFit="1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122" t="s">
        <v>16</v>
      </c>
      <c r="B3" s="122"/>
      <c r="C3" s="122"/>
      <c r="D3" s="11"/>
    </row>
    <row r="4" spans="1:10" ht="19.5" customHeight="1">
      <c r="A4" s="123" t="s">
        <v>17</v>
      </c>
      <c r="B4" s="123"/>
      <c r="C4" s="123"/>
      <c r="D4" s="123"/>
      <c r="E4" s="12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21-25 martie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25.5">
      <c r="A9" s="116" t="s">
        <v>165</v>
      </c>
      <c r="B9" s="111">
        <v>3671</v>
      </c>
      <c r="C9" s="112" t="s">
        <v>167</v>
      </c>
      <c r="D9" s="113" t="s">
        <v>166</v>
      </c>
      <c r="E9" s="117">
        <v>7246118.09</v>
      </c>
    </row>
    <row r="10" spans="1:5" s="16" customFormat="1" ht="38.25">
      <c r="A10" s="116" t="s">
        <v>165</v>
      </c>
      <c r="B10" s="111">
        <v>3670</v>
      </c>
      <c r="C10" s="112" t="s">
        <v>168</v>
      </c>
      <c r="D10" s="113" t="s">
        <v>166</v>
      </c>
      <c r="E10" s="117">
        <v>114031.91</v>
      </c>
    </row>
    <row r="11" spans="1:5" s="16" customFormat="1" ht="13.5" thickBot="1">
      <c r="A11" s="28"/>
      <c r="B11" s="29"/>
      <c r="C11" s="30"/>
      <c r="D11" s="30"/>
      <c r="E11" s="31"/>
    </row>
    <row r="12" spans="1:5" ht="18.75" customHeight="1" thickBot="1">
      <c r="A12" s="25" t="s">
        <v>15</v>
      </c>
      <c r="B12" s="114"/>
      <c r="C12" s="114"/>
      <c r="D12" s="114"/>
      <c r="E12" s="115">
        <f>SUM(E9:E11)</f>
        <v>7360150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43">
      <selection activeCell="D62" sqref="D62"/>
    </sheetView>
  </sheetViews>
  <sheetFormatPr defaultColWidth="9.140625" defaultRowHeight="12.75"/>
  <cols>
    <col min="1" max="1" width="9.140625" style="126" customWidth="1"/>
    <col min="2" max="2" width="16.28125" style="126" customWidth="1"/>
    <col min="3" max="3" width="17.421875" style="126" customWidth="1"/>
    <col min="4" max="4" width="23.8515625" style="126" customWidth="1"/>
    <col min="5" max="5" width="40.7109375" style="126" customWidth="1"/>
    <col min="6" max="6" width="25.140625" style="127" customWidth="1"/>
    <col min="7" max="8" width="9.140625" style="126" customWidth="1"/>
    <col min="9" max="9" width="9.140625" style="127" customWidth="1"/>
    <col min="10" max="10" width="34.00390625" style="126" customWidth="1"/>
    <col min="11" max="16384" width="9.140625" style="126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19</v>
      </c>
      <c r="D5" s="128" t="s">
        <v>24</v>
      </c>
      <c r="E5" s="37" t="str">
        <f>personal!E6</f>
        <v>21-25 martie 2022</v>
      </c>
    </row>
    <row r="6" ht="13.5" thickBot="1"/>
    <row r="7" spans="1:9" ht="46.5" customHeight="1" thickBot="1">
      <c r="A7" s="119" t="s">
        <v>7</v>
      </c>
      <c r="B7" s="120" t="s">
        <v>8</v>
      </c>
      <c r="C7" s="120" t="s">
        <v>9</v>
      </c>
      <c r="D7" s="120" t="s">
        <v>20</v>
      </c>
      <c r="E7" s="120" t="s">
        <v>26</v>
      </c>
      <c r="F7" s="143" t="s">
        <v>22</v>
      </c>
      <c r="I7" s="126"/>
    </row>
    <row r="8" spans="1:9" ht="12.75">
      <c r="A8" s="135">
        <v>1</v>
      </c>
      <c r="B8" s="129" t="s">
        <v>145</v>
      </c>
      <c r="C8" s="129">
        <v>3454</v>
      </c>
      <c r="D8" s="136" t="s">
        <v>146</v>
      </c>
      <c r="E8" s="137" t="s">
        <v>147</v>
      </c>
      <c r="F8" s="144">
        <v>3000</v>
      </c>
      <c r="G8" s="127"/>
      <c r="I8" s="126"/>
    </row>
    <row r="9" spans="1:9" ht="19.5" customHeight="1">
      <c r="A9" s="138">
        <v>2</v>
      </c>
      <c r="B9" s="130" t="s">
        <v>145</v>
      </c>
      <c r="C9" s="130">
        <v>3455</v>
      </c>
      <c r="D9" s="139" t="s">
        <v>146</v>
      </c>
      <c r="E9" s="140" t="s">
        <v>148</v>
      </c>
      <c r="F9" s="145">
        <v>1000</v>
      </c>
      <c r="G9" s="127"/>
      <c r="I9" s="126"/>
    </row>
    <row r="10" spans="1:7" ht="18" customHeight="1">
      <c r="A10" s="138">
        <v>3</v>
      </c>
      <c r="B10" s="130" t="s">
        <v>145</v>
      </c>
      <c r="C10" s="130">
        <v>3458</v>
      </c>
      <c r="D10" s="139" t="s">
        <v>146</v>
      </c>
      <c r="E10" s="140" t="s">
        <v>149</v>
      </c>
      <c r="F10" s="145">
        <v>1500</v>
      </c>
      <c r="G10" s="127"/>
    </row>
    <row r="11" spans="1:7" ht="18" customHeight="1">
      <c r="A11" s="138">
        <v>4</v>
      </c>
      <c r="B11" s="130" t="s">
        <v>145</v>
      </c>
      <c r="C11" s="130">
        <v>3460</v>
      </c>
      <c r="D11" s="139" t="s">
        <v>146</v>
      </c>
      <c r="E11" s="140" t="s">
        <v>150</v>
      </c>
      <c r="F11" s="145">
        <v>1000</v>
      </c>
      <c r="G11" s="127"/>
    </row>
    <row r="12" spans="1:7" ht="18" customHeight="1">
      <c r="A12" s="138">
        <v>5</v>
      </c>
      <c r="B12" s="130" t="s">
        <v>145</v>
      </c>
      <c r="C12" s="130">
        <v>3459</v>
      </c>
      <c r="D12" s="139" t="s">
        <v>146</v>
      </c>
      <c r="E12" s="140" t="s">
        <v>149</v>
      </c>
      <c r="F12" s="145">
        <v>1500</v>
      </c>
      <c r="G12" s="127"/>
    </row>
    <row r="13" spans="1:7" ht="18" customHeight="1">
      <c r="A13" s="138">
        <v>6</v>
      </c>
      <c r="B13" s="130" t="s">
        <v>145</v>
      </c>
      <c r="C13" s="130">
        <v>3457</v>
      </c>
      <c r="D13" s="139" t="s">
        <v>146</v>
      </c>
      <c r="E13" s="140" t="s">
        <v>151</v>
      </c>
      <c r="F13" s="145">
        <v>11900</v>
      </c>
      <c r="G13" s="127"/>
    </row>
    <row r="14" spans="1:7" ht="18" customHeight="1">
      <c r="A14" s="138">
        <v>7</v>
      </c>
      <c r="B14" s="130" t="s">
        <v>145</v>
      </c>
      <c r="C14" s="130">
        <v>3456</v>
      </c>
      <c r="D14" s="139" t="s">
        <v>146</v>
      </c>
      <c r="E14" s="140" t="s">
        <v>152</v>
      </c>
      <c r="F14" s="145">
        <v>1880</v>
      </c>
      <c r="G14" s="127"/>
    </row>
    <row r="15" spans="1:6" ht="18" customHeight="1">
      <c r="A15" s="138">
        <v>8</v>
      </c>
      <c r="B15" s="130" t="s">
        <v>153</v>
      </c>
      <c r="C15" s="130">
        <v>3598</v>
      </c>
      <c r="D15" s="139" t="s">
        <v>146</v>
      </c>
      <c r="E15" s="140" t="s">
        <v>154</v>
      </c>
      <c r="F15" s="145">
        <v>300</v>
      </c>
    </row>
    <row r="16" spans="1:7" ht="18" customHeight="1">
      <c r="A16" s="138">
        <v>9</v>
      </c>
      <c r="B16" s="130" t="s">
        <v>153</v>
      </c>
      <c r="C16" s="130">
        <v>3599</v>
      </c>
      <c r="D16" s="139" t="s">
        <v>146</v>
      </c>
      <c r="E16" s="140" t="s">
        <v>155</v>
      </c>
      <c r="F16" s="145">
        <v>1000</v>
      </c>
      <c r="G16" s="127"/>
    </row>
    <row r="17" spans="1:6" ht="18" customHeight="1">
      <c r="A17" s="138">
        <v>10</v>
      </c>
      <c r="B17" s="131">
        <v>44641</v>
      </c>
      <c r="C17" s="141">
        <v>3434</v>
      </c>
      <c r="D17" s="141" t="s">
        <v>156</v>
      </c>
      <c r="E17" s="140" t="s">
        <v>169</v>
      </c>
      <c r="F17" s="145">
        <v>49850.06</v>
      </c>
    </row>
    <row r="18" spans="1:6" ht="18" customHeight="1">
      <c r="A18" s="138">
        <v>11</v>
      </c>
      <c r="B18" s="142">
        <v>44641</v>
      </c>
      <c r="C18" s="130">
        <v>3435</v>
      </c>
      <c r="D18" s="130" t="s">
        <v>170</v>
      </c>
      <c r="E18" s="132" t="s">
        <v>171</v>
      </c>
      <c r="F18" s="146">
        <v>1315</v>
      </c>
    </row>
    <row r="19" spans="1:6" ht="18" customHeight="1">
      <c r="A19" s="138">
        <v>12</v>
      </c>
      <c r="B19" s="142">
        <v>44641</v>
      </c>
      <c r="C19" s="130">
        <v>3436</v>
      </c>
      <c r="D19" s="130" t="s">
        <v>172</v>
      </c>
      <c r="E19" s="132" t="s">
        <v>173</v>
      </c>
      <c r="F19" s="146">
        <v>7210</v>
      </c>
    </row>
    <row r="20" spans="1:6" ht="18" customHeight="1">
      <c r="A20" s="138">
        <v>13</v>
      </c>
      <c r="B20" s="142">
        <v>44641</v>
      </c>
      <c r="C20" s="130">
        <v>3462</v>
      </c>
      <c r="D20" s="130" t="s">
        <v>159</v>
      </c>
      <c r="E20" s="132" t="s">
        <v>174</v>
      </c>
      <c r="F20" s="146">
        <v>4105</v>
      </c>
    </row>
    <row r="21" spans="1:6" ht="18" customHeight="1">
      <c r="A21" s="138">
        <v>14</v>
      </c>
      <c r="B21" s="142">
        <v>44641</v>
      </c>
      <c r="C21" s="130">
        <v>3464</v>
      </c>
      <c r="D21" s="130" t="s">
        <v>159</v>
      </c>
      <c r="E21" s="132" t="s">
        <v>175</v>
      </c>
      <c r="F21" s="146">
        <v>1567</v>
      </c>
    </row>
    <row r="22" spans="1:6" ht="18" customHeight="1">
      <c r="A22" s="138">
        <v>15</v>
      </c>
      <c r="B22" s="142">
        <v>44641</v>
      </c>
      <c r="C22" s="130">
        <v>3466</v>
      </c>
      <c r="D22" s="130" t="s">
        <v>159</v>
      </c>
      <c r="E22" s="132" t="s">
        <v>174</v>
      </c>
      <c r="F22" s="146">
        <v>328</v>
      </c>
    </row>
    <row r="23" spans="1:6" ht="18" customHeight="1">
      <c r="A23" s="138">
        <v>16</v>
      </c>
      <c r="B23" s="142">
        <v>44641</v>
      </c>
      <c r="C23" s="130">
        <v>3468</v>
      </c>
      <c r="D23" s="130" t="s">
        <v>159</v>
      </c>
      <c r="E23" s="132" t="s">
        <v>176</v>
      </c>
      <c r="F23" s="146">
        <v>2186.2</v>
      </c>
    </row>
    <row r="24" spans="1:6" ht="18" customHeight="1">
      <c r="A24" s="138">
        <v>17</v>
      </c>
      <c r="B24" s="142">
        <v>44641</v>
      </c>
      <c r="C24" s="130">
        <v>3470</v>
      </c>
      <c r="D24" s="130" t="s">
        <v>170</v>
      </c>
      <c r="E24" s="132" t="s">
        <v>177</v>
      </c>
      <c r="F24" s="146">
        <v>100</v>
      </c>
    </row>
    <row r="25" spans="1:6" ht="18" customHeight="1">
      <c r="A25" s="138">
        <v>18</v>
      </c>
      <c r="B25" s="142">
        <v>44641</v>
      </c>
      <c r="C25" s="130">
        <v>3472</v>
      </c>
      <c r="D25" s="130" t="s">
        <v>170</v>
      </c>
      <c r="E25" s="132" t="s">
        <v>177</v>
      </c>
      <c r="F25" s="146">
        <v>100</v>
      </c>
    </row>
    <row r="26" spans="1:6" ht="18" customHeight="1">
      <c r="A26" s="138">
        <v>19</v>
      </c>
      <c r="B26" s="142">
        <v>44641</v>
      </c>
      <c r="C26" s="130">
        <v>3474</v>
      </c>
      <c r="D26" s="130" t="s">
        <v>170</v>
      </c>
      <c r="E26" s="132" t="s">
        <v>177</v>
      </c>
      <c r="F26" s="146">
        <v>30</v>
      </c>
    </row>
    <row r="27" spans="1:6" ht="18" customHeight="1">
      <c r="A27" s="138">
        <v>20</v>
      </c>
      <c r="B27" s="142">
        <v>44641</v>
      </c>
      <c r="C27" s="130">
        <v>3473</v>
      </c>
      <c r="D27" s="130" t="s">
        <v>170</v>
      </c>
      <c r="E27" s="132" t="s">
        <v>177</v>
      </c>
      <c r="F27" s="146">
        <v>500</v>
      </c>
    </row>
    <row r="28" spans="1:6" ht="18" customHeight="1">
      <c r="A28" s="138">
        <v>21</v>
      </c>
      <c r="B28" s="142">
        <v>44641</v>
      </c>
      <c r="C28" s="130">
        <v>3471</v>
      </c>
      <c r="D28" s="130" t="s">
        <v>170</v>
      </c>
      <c r="E28" s="132" t="s">
        <v>177</v>
      </c>
      <c r="F28" s="146">
        <v>50</v>
      </c>
    </row>
    <row r="29" spans="1:6" ht="18" customHeight="1">
      <c r="A29" s="138">
        <v>22</v>
      </c>
      <c r="B29" s="142">
        <v>44641</v>
      </c>
      <c r="C29" s="130">
        <v>3469</v>
      </c>
      <c r="D29" s="130" t="s">
        <v>170</v>
      </c>
      <c r="E29" s="132" t="s">
        <v>177</v>
      </c>
      <c r="F29" s="146">
        <v>120</v>
      </c>
    </row>
    <row r="30" spans="1:6" ht="18" customHeight="1">
      <c r="A30" s="138">
        <v>23</v>
      </c>
      <c r="B30" s="142">
        <v>44641</v>
      </c>
      <c r="C30" s="130">
        <v>3467</v>
      </c>
      <c r="D30" s="130" t="s">
        <v>156</v>
      </c>
      <c r="E30" s="132" t="s">
        <v>174</v>
      </c>
      <c r="F30" s="146">
        <v>10000</v>
      </c>
    </row>
    <row r="31" spans="1:6" ht="18" customHeight="1">
      <c r="A31" s="138">
        <v>24</v>
      </c>
      <c r="B31" s="142">
        <v>44641</v>
      </c>
      <c r="C31" s="130">
        <v>3465</v>
      </c>
      <c r="D31" s="130" t="s">
        <v>159</v>
      </c>
      <c r="E31" s="132" t="s">
        <v>175</v>
      </c>
      <c r="F31" s="146">
        <v>700</v>
      </c>
    </row>
    <row r="32" spans="1:6" ht="18" customHeight="1">
      <c r="A32" s="138">
        <v>25</v>
      </c>
      <c r="B32" s="142">
        <v>44641</v>
      </c>
      <c r="C32" s="130">
        <v>3463</v>
      </c>
      <c r="D32" s="130" t="s">
        <v>156</v>
      </c>
      <c r="E32" s="132" t="s">
        <v>174</v>
      </c>
      <c r="F32" s="146">
        <v>5050</v>
      </c>
    </row>
    <row r="33" spans="1:6" ht="18" customHeight="1">
      <c r="A33" s="138">
        <v>26</v>
      </c>
      <c r="B33" s="142">
        <v>44641</v>
      </c>
      <c r="C33" s="130">
        <v>3461</v>
      </c>
      <c r="D33" s="130" t="s">
        <v>156</v>
      </c>
      <c r="E33" s="132" t="s">
        <v>174</v>
      </c>
      <c r="F33" s="146">
        <v>1</v>
      </c>
    </row>
    <row r="34" spans="1:6" ht="18" customHeight="1">
      <c r="A34" s="138">
        <v>27</v>
      </c>
      <c r="B34" s="142">
        <v>44642</v>
      </c>
      <c r="C34" s="130">
        <v>3495</v>
      </c>
      <c r="D34" s="130" t="s">
        <v>170</v>
      </c>
      <c r="E34" s="132" t="s">
        <v>177</v>
      </c>
      <c r="F34" s="146">
        <v>130</v>
      </c>
    </row>
    <row r="35" spans="1:6" ht="18" customHeight="1">
      <c r="A35" s="138">
        <v>28</v>
      </c>
      <c r="B35" s="142">
        <v>44642</v>
      </c>
      <c r="C35" s="130">
        <v>3496</v>
      </c>
      <c r="D35" s="130" t="s">
        <v>170</v>
      </c>
      <c r="E35" s="132" t="s">
        <v>177</v>
      </c>
      <c r="F35" s="146">
        <v>100</v>
      </c>
    </row>
    <row r="36" spans="1:6" ht="18" customHeight="1">
      <c r="A36" s="138">
        <v>29</v>
      </c>
      <c r="B36" s="142">
        <v>44642</v>
      </c>
      <c r="C36" s="130">
        <v>3498</v>
      </c>
      <c r="D36" s="130" t="s">
        <v>170</v>
      </c>
      <c r="E36" s="132" t="s">
        <v>177</v>
      </c>
      <c r="F36" s="146">
        <v>200</v>
      </c>
    </row>
    <row r="37" spans="1:6" ht="18" customHeight="1">
      <c r="A37" s="138">
        <v>30</v>
      </c>
      <c r="B37" s="142">
        <v>44642</v>
      </c>
      <c r="C37" s="130">
        <v>3499</v>
      </c>
      <c r="D37" s="130" t="s">
        <v>170</v>
      </c>
      <c r="E37" s="132" t="s">
        <v>177</v>
      </c>
      <c r="F37" s="146">
        <v>100</v>
      </c>
    </row>
    <row r="38" spans="1:6" ht="18" customHeight="1">
      <c r="A38" s="138">
        <v>31</v>
      </c>
      <c r="B38" s="142">
        <v>44642</v>
      </c>
      <c r="C38" s="130">
        <v>3500</v>
      </c>
      <c r="D38" s="130" t="s">
        <v>170</v>
      </c>
      <c r="E38" s="132" t="s">
        <v>177</v>
      </c>
      <c r="F38" s="146">
        <v>300</v>
      </c>
    </row>
    <row r="39" spans="1:6" ht="18" customHeight="1">
      <c r="A39" s="138">
        <v>32</v>
      </c>
      <c r="B39" s="142">
        <v>44642</v>
      </c>
      <c r="C39" s="130">
        <v>3501</v>
      </c>
      <c r="D39" s="130" t="s">
        <v>170</v>
      </c>
      <c r="E39" s="132" t="s">
        <v>177</v>
      </c>
      <c r="F39" s="146">
        <v>150</v>
      </c>
    </row>
    <row r="40" spans="1:6" ht="18" customHeight="1">
      <c r="A40" s="138">
        <v>33</v>
      </c>
      <c r="B40" s="142">
        <v>44642</v>
      </c>
      <c r="C40" s="130">
        <v>3502</v>
      </c>
      <c r="D40" s="130" t="s">
        <v>170</v>
      </c>
      <c r="E40" s="132" t="s">
        <v>177</v>
      </c>
      <c r="F40" s="146">
        <v>500</v>
      </c>
    </row>
    <row r="41" spans="1:6" ht="18" customHeight="1">
      <c r="A41" s="138">
        <v>34</v>
      </c>
      <c r="B41" s="142">
        <v>44642</v>
      </c>
      <c r="C41" s="130">
        <v>3503</v>
      </c>
      <c r="D41" s="130" t="s">
        <v>170</v>
      </c>
      <c r="E41" s="132" t="s">
        <v>177</v>
      </c>
      <c r="F41" s="146">
        <v>50</v>
      </c>
    </row>
    <row r="42" spans="1:6" ht="18" customHeight="1">
      <c r="A42" s="138">
        <v>35</v>
      </c>
      <c r="B42" s="142">
        <v>44642</v>
      </c>
      <c r="C42" s="130">
        <v>3504</v>
      </c>
      <c r="D42" s="130" t="s">
        <v>170</v>
      </c>
      <c r="E42" s="132" t="s">
        <v>177</v>
      </c>
      <c r="F42" s="146">
        <v>150</v>
      </c>
    </row>
    <row r="43" spans="1:6" ht="18" customHeight="1">
      <c r="A43" s="138">
        <v>36</v>
      </c>
      <c r="B43" s="142">
        <v>44642</v>
      </c>
      <c r="C43" s="130">
        <v>3505</v>
      </c>
      <c r="D43" s="130" t="s">
        <v>170</v>
      </c>
      <c r="E43" s="132" t="s">
        <v>177</v>
      </c>
      <c r="F43" s="146">
        <v>100</v>
      </c>
    </row>
    <row r="44" spans="1:6" ht="18" customHeight="1">
      <c r="A44" s="138">
        <v>37</v>
      </c>
      <c r="B44" s="142">
        <v>44642</v>
      </c>
      <c r="C44" s="130">
        <v>3506</v>
      </c>
      <c r="D44" s="130" t="s">
        <v>170</v>
      </c>
      <c r="E44" s="132" t="s">
        <v>177</v>
      </c>
      <c r="F44" s="146">
        <v>100</v>
      </c>
    </row>
    <row r="45" spans="1:6" ht="18" customHeight="1">
      <c r="A45" s="138">
        <v>38</v>
      </c>
      <c r="B45" s="142">
        <v>44642</v>
      </c>
      <c r="C45" s="130">
        <v>3507</v>
      </c>
      <c r="D45" s="130" t="s">
        <v>170</v>
      </c>
      <c r="E45" s="132" t="s">
        <v>177</v>
      </c>
      <c r="F45" s="146">
        <v>400</v>
      </c>
    </row>
    <row r="46" spans="1:6" ht="18" customHeight="1">
      <c r="A46" s="138">
        <v>39</v>
      </c>
      <c r="B46" s="142">
        <v>44642</v>
      </c>
      <c r="C46" s="130">
        <v>3508</v>
      </c>
      <c r="D46" s="130" t="s">
        <v>170</v>
      </c>
      <c r="E46" s="132" t="s">
        <v>177</v>
      </c>
      <c r="F46" s="146">
        <v>500</v>
      </c>
    </row>
    <row r="47" spans="1:6" ht="18" customHeight="1">
      <c r="A47" s="138">
        <v>40</v>
      </c>
      <c r="B47" s="142">
        <v>44642</v>
      </c>
      <c r="C47" s="130">
        <v>3509</v>
      </c>
      <c r="D47" s="130" t="s">
        <v>170</v>
      </c>
      <c r="E47" s="132" t="s">
        <v>177</v>
      </c>
      <c r="F47" s="146">
        <v>320</v>
      </c>
    </row>
    <row r="48" spans="1:6" ht="18" customHeight="1">
      <c r="A48" s="138">
        <v>41</v>
      </c>
      <c r="B48" s="142">
        <v>44642</v>
      </c>
      <c r="C48" s="130">
        <v>3510</v>
      </c>
      <c r="D48" s="130" t="s">
        <v>170</v>
      </c>
      <c r="E48" s="132" t="s">
        <v>177</v>
      </c>
      <c r="F48" s="146">
        <v>120</v>
      </c>
    </row>
    <row r="49" spans="1:6" ht="18" customHeight="1">
      <c r="A49" s="138">
        <v>42</v>
      </c>
      <c r="B49" s="142">
        <v>44642</v>
      </c>
      <c r="C49" s="130">
        <v>3511</v>
      </c>
      <c r="D49" s="130" t="s">
        <v>170</v>
      </c>
      <c r="E49" s="132" t="s">
        <v>177</v>
      </c>
      <c r="F49" s="146">
        <v>150</v>
      </c>
    </row>
    <row r="50" spans="1:6" ht="18" customHeight="1">
      <c r="A50" s="138">
        <v>43</v>
      </c>
      <c r="B50" s="142">
        <v>44642</v>
      </c>
      <c r="C50" s="130">
        <v>3512</v>
      </c>
      <c r="D50" s="130" t="s">
        <v>170</v>
      </c>
      <c r="E50" s="132" t="s">
        <v>177</v>
      </c>
      <c r="F50" s="146">
        <v>100</v>
      </c>
    </row>
    <row r="51" spans="1:6" ht="18" customHeight="1">
      <c r="A51" s="138">
        <v>44</v>
      </c>
      <c r="B51" s="142">
        <v>44642</v>
      </c>
      <c r="C51" s="130">
        <v>3513</v>
      </c>
      <c r="D51" s="130" t="s">
        <v>170</v>
      </c>
      <c r="E51" s="132" t="s">
        <v>177</v>
      </c>
      <c r="F51" s="146">
        <v>200</v>
      </c>
    </row>
    <row r="52" spans="1:6" ht="18" customHeight="1">
      <c r="A52" s="138">
        <v>45</v>
      </c>
      <c r="B52" s="142">
        <v>44642</v>
      </c>
      <c r="C52" s="130">
        <v>3555</v>
      </c>
      <c r="D52" s="130" t="s">
        <v>170</v>
      </c>
      <c r="E52" s="132" t="s">
        <v>171</v>
      </c>
      <c r="F52" s="146">
        <v>46672</v>
      </c>
    </row>
    <row r="53" spans="1:6" ht="18" customHeight="1">
      <c r="A53" s="138">
        <v>46</v>
      </c>
      <c r="B53" s="142">
        <v>44642</v>
      </c>
      <c r="C53" s="130">
        <v>3556</v>
      </c>
      <c r="D53" s="130" t="s">
        <v>159</v>
      </c>
      <c r="E53" s="132" t="s">
        <v>174</v>
      </c>
      <c r="F53" s="146">
        <v>425</v>
      </c>
    </row>
    <row r="54" spans="1:6" ht="18" customHeight="1">
      <c r="A54" s="138">
        <v>47</v>
      </c>
      <c r="B54" s="142">
        <v>44642</v>
      </c>
      <c r="C54" s="130">
        <v>3558</v>
      </c>
      <c r="D54" s="130" t="s">
        <v>159</v>
      </c>
      <c r="E54" s="132" t="s">
        <v>174</v>
      </c>
      <c r="F54" s="146">
        <v>6100</v>
      </c>
    </row>
    <row r="55" spans="1:6" ht="18" customHeight="1">
      <c r="A55" s="138">
        <v>48</v>
      </c>
      <c r="B55" s="142">
        <v>44642</v>
      </c>
      <c r="C55" s="130">
        <v>3559</v>
      </c>
      <c r="D55" s="130" t="s">
        <v>159</v>
      </c>
      <c r="E55" s="132" t="s">
        <v>174</v>
      </c>
      <c r="F55" s="146">
        <v>575</v>
      </c>
    </row>
    <row r="56" spans="1:6" ht="18" customHeight="1">
      <c r="A56" s="138">
        <v>49</v>
      </c>
      <c r="B56" s="142">
        <v>44642</v>
      </c>
      <c r="C56" s="130">
        <v>6560</v>
      </c>
      <c r="D56" s="130" t="s">
        <v>159</v>
      </c>
      <c r="E56" s="132" t="s">
        <v>174</v>
      </c>
      <c r="F56" s="146">
        <v>5500</v>
      </c>
    </row>
    <row r="57" spans="1:6" ht="18" customHeight="1">
      <c r="A57" s="138">
        <v>50</v>
      </c>
      <c r="B57" s="142">
        <v>44642</v>
      </c>
      <c r="C57" s="130">
        <v>6561</v>
      </c>
      <c r="D57" s="130" t="s">
        <v>159</v>
      </c>
      <c r="E57" s="132" t="s">
        <v>174</v>
      </c>
      <c r="F57" s="146">
        <v>800</v>
      </c>
    </row>
    <row r="58" spans="1:6" ht="18" customHeight="1">
      <c r="A58" s="138">
        <v>51</v>
      </c>
      <c r="B58" s="142">
        <v>44642</v>
      </c>
      <c r="C58" s="130">
        <v>6562</v>
      </c>
      <c r="D58" s="130" t="s">
        <v>156</v>
      </c>
      <c r="E58" s="132" t="s">
        <v>174</v>
      </c>
      <c r="F58" s="146">
        <v>12776</v>
      </c>
    </row>
    <row r="59" spans="1:6" ht="18" customHeight="1">
      <c r="A59" s="138">
        <v>52</v>
      </c>
      <c r="B59" s="142">
        <v>44642</v>
      </c>
      <c r="C59" s="130">
        <v>6563</v>
      </c>
      <c r="D59" s="130" t="s">
        <v>156</v>
      </c>
      <c r="E59" s="132" t="s">
        <v>174</v>
      </c>
      <c r="F59" s="146">
        <v>23595</v>
      </c>
    </row>
    <row r="60" spans="1:6" ht="18" customHeight="1">
      <c r="A60" s="138">
        <v>53</v>
      </c>
      <c r="B60" s="142">
        <v>44642</v>
      </c>
      <c r="C60" s="130">
        <v>3564</v>
      </c>
      <c r="D60" s="130" t="s">
        <v>156</v>
      </c>
      <c r="E60" s="132" t="s">
        <v>174</v>
      </c>
      <c r="F60" s="146">
        <v>500</v>
      </c>
    </row>
    <row r="61" spans="1:6" ht="18" customHeight="1">
      <c r="A61" s="138">
        <v>54</v>
      </c>
      <c r="B61" s="142">
        <v>44642</v>
      </c>
      <c r="C61" s="130">
        <v>3565</v>
      </c>
      <c r="D61" s="130" t="s">
        <v>159</v>
      </c>
      <c r="E61" s="132" t="s">
        <v>174</v>
      </c>
      <c r="F61" s="146">
        <v>2000</v>
      </c>
    </row>
    <row r="62" spans="1:6" ht="18" customHeight="1">
      <c r="A62" s="138">
        <v>55</v>
      </c>
      <c r="B62" s="142">
        <v>44642</v>
      </c>
      <c r="C62" s="130">
        <v>3566</v>
      </c>
      <c r="D62" s="130" t="s">
        <v>159</v>
      </c>
      <c r="E62" s="132" t="s">
        <v>174</v>
      </c>
      <c r="F62" s="146">
        <v>754</v>
      </c>
    </row>
    <row r="63" spans="1:6" ht="18" customHeight="1">
      <c r="A63" s="138">
        <v>56</v>
      </c>
      <c r="B63" s="142">
        <v>44642</v>
      </c>
      <c r="C63" s="130">
        <v>3567</v>
      </c>
      <c r="D63" s="130" t="s">
        <v>159</v>
      </c>
      <c r="E63" s="132" t="s">
        <v>174</v>
      </c>
      <c r="F63" s="146">
        <v>2000</v>
      </c>
    </row>
    <row r="64" spans="1:6" ht="18" customHeight="1">
      <c r="A64" s="138">
        <v>57</v>
      </c>
      <c r="B64" s="142">
        <v>44642</v>
      </c>
      <c r="C64" s="130">
        <v>3568</v>
      </c>
      <c r="D64" s="130" t="s">
        <v>159</v>
      </c>
      <c r="E64" s="132" t="s">
        <v>178</v>
      </c>
      <c r="F64" s="146">
        <v>180</v>
      </c>
    </row>
    <row r="65" spans="1:6" ht="18" customHeight="1">
      <c r="A65" s="138">
        <v>58</v>
      </c>
      <c r="B65" s="142">
        <v>44642</v>
      </c>
      <c r="C65" s="130">
        <v>3569</v>
      </c>
      <c r="D65" s="130" t="s">
        <v>159</v>
      </c>
      <c r="E65" s="132" t="s">
        <v>174</v>
      </c>
      <c r="F65" s="146">
        <v>1000</v>
      </c>
    </row>
    <row r="66" spans="1:6" ht="18" customHeight="1">
      <c r="A66" s="138">
        <v>59</v>
      </c>
      <c r="B66" s="142">
        <v>44642</v>
      </c>
      <c r="C66" s="130">
        <v>3570</v>
      </c>
      <c r="D66" s="130" t="s">
        <v>156</v>
      </c>
      <c r="E66" s="132" t="s">
        <v>174</v>
      </c>
      <c r="F66" s="146">
        <v>2000</v>
      </c>
    </row>
    <row r="67" spans="1:6" ht="18" customHeight="1">
      <c r="A67" s="138">
        <v>60</v>
      </c>
      <c r="B67" s="142">
        <v>44642</v>
      </c>
      <c r="C67" s="130">
        <v>3571</v>
      </c>
      <c r="D67" s="130" t="s">
        <v>156</v>
      </c>
      <c r="E67" s="132" t="s">
        <v>174</v>
      </c>
      <c r="F67" s="146">
        <v>10000</v>
      </c>
    </row>
    <row r="68" spans="1:6" ht="18" customHeight="1">
      <c r="A68" s="138">
        <v>61</v>
      </c>
      <c r="B68" s="142">
        <v>44642</v>
      </c>
      <c r="C68" s="130">
        <v>3572</v>
      </c>
      <c r="D68" s="130" t="s">
        <v>159</v>
      </c>
      <c r="E68" s="132" t="s">
        <v>174</v>
      </c>
      <c r="F68" s="146">
        <v>2300</v>
      </c>
    </row>
    <row r="69" spans="1:6" ht="18" customHeight="1">
      <c r="A69" s="138">
        <v>62</v>
      </c>
      <c r="B69" s="142">
        <v>44642</v>
      </c>
      <c r="C69" s="130">
        <v>3581</v>
      </c>
      <c r="D69" s="130" t="s">
        <v>170</v>
      </c>
      <c r="E69" s="132" t="s">
        <v>171</v>
      </c>
      <c r="F69" s="146">
        <v>13357</v>
      </c>
    </row>
    <row r="70" spans="1:6" ht="18" customHeight="1">
      <c r="A70" s="138">
        <v>63</v>
      </c>
      <c r="B70" s="142">
        <v>44642</v>
      </c>
      <c r="C70" s="130">
        <v>2582</v>
      </c>
      <c r="D70" s="130" t="s">
        <v>170</v>
      </c>
      <c r="E70" s="132" t="s">
        <v>171</v>
      </c>
      <c r="F70" s="146">
        <v>99491</v>
      </c>
    </row>
    <row r="71" spans="1:6" ht="18" customHeight="1">
      <c r="A71" s="138">
        <v>64</v>
      </c>
      <c r="B71" s="142">
        <v>44642</v>
      </c>
      <c r="C71" s="130">
        <v>2589</v>
      </c>
      <c r="D71" s="130" t="s">
        <v>156</v>
      </c>
      <c r="E71" s="132" t="s">
        <v>174</v>
      </c>
      <c r="F71" s="146">
        <v>42408.96</v>
      </c>
    </row>
    <row r="72" spans="1:6" ht="18" customHeight="1">
      <c r="A72" s="138">
        <v>65</v>
      </c>
      <c r="B72" s="142">
        <v>44642</v>
      </c>
      <c r="C72" s="130">
        <v>2590</v>
      </c>
      <c r="D72" s="130" t="s">
        <v>156</v>
      </c>
      <c r="E72" s="132" t="s">
        <v>174</v>
      </c>
      <c r="F72" s="146">
        <v>95000</v>
      </c>
    </row>
    <row r="73" spans="1:6" ht="18" customHeight="1">
      <c r="A73" s="138">
        <v>66</v>
      </c>
      <c r="B73" s="142">
        <v>44642</v>
      </c>
      <c r="C73" s="130">
        <v>2591</v>
      </c>
      <c r="D73" s="130" t="s">
        <v>156</v>
      </c>
      <c r="E73" s="132" t="s">
        <v>178</v>
      </c>
      <c r="F73" s="146">
        <v>46999.05</v>
      </c>
    </row>
    <row r="74" spans="1:6" ht="18" customHeight="1">
      <c r="A74" s="138">
        <v>67</v>
      </c>
      <c r="B74" s="142">
        <v>44643</v>
      </c>
      <c r="C74" s="130">
        <v>3614</v>
      </c>
      <c r="D74" s="130" t="s">
        <v>170</v>
      </c>
      <c r="E74" s="132" t="s">
        <v>171</v>
      </c>
      <c r="F74" s="146">
        <v>137354</v>
      </c>
    </row>
    <row r="75" spans="1:6" ht="18" customHeight="1">
      <c r="A75" s="138">
        <v>68</v>
      </c>
      <c r="B75" s="142">
        <v>44643</v>
      </c>
      <c r="C75" s="130">
        <v>3615</v>
      </c>
      <c r="D75" s="130" t="s">
        <v>170</v>
      </c>
      <c r="E75" s="132" t="s">
        <v>171</v>
      </c>
      <c r="F75" s="146">
        <v>36601</v>
      </c>
    </row>
    <row r="76" spans="1:6" ht="18" customHeight="1">
      <c r="A76" s="138">
        <v>69</v>
      </c>
      <c r="B76" s="142">
        <v>44643</v>
      </c>
      <c r="C76" s="130">
        <v>3616</v>
      </c>
      <c r="D76" s="130" t="s">
        <v>156</v>
      </c>
      <c r="E76" s="132" t="s">
        <v>169</v>
      </c>
      <c r="F76" s="146">
        <v>70839.57</v>
      </c>
    </row>
    <row r="77" spans="1:6" ht="18" customHeight="1">
      <c r="A77" s="138">
        <v>70</v>
      </c>
      <c r="B77" s="142">
        <v>44643</v>
      </c>
      <c r="C77" s="130">
        <v>3617</v>
      </c>
      <c r="D77" s="130" t="s">
        <v>170</v>
      </c>
      <c r="E77" s="132" t="s">
        <v>171</v>
      </c>
      <c r="F77" s="146">
        <v>610295</v>
      </c>
    </row>
    <row r="78" spans="1:6" ht="18" customHeight="1">
      <c r="A78" s="138">
        <v>71</v>
      </c>
      <c r="B78" s="142">
        <v>44643</v>
      </c>
      <c r="C78" s="130">
        <v>3602</v>
      </c>
      <c r="D78" s="130" t="s">
        <v>156</v>
      </c>
      <c r="E78" s="132" t="s">
        <v>174</v>
      </c>
      <c r="F78" s="146">
        <v>70000</v>
      </c>
    </row>
    <row r="79" spans="1:6" ht="18" customHeight="1">
      <c r="A79" s="138">
        <v>72</v>
      </c>
      <c r="B79" s="142">
        <v>44643</v>
      </c>
      <c r="C79" s="130">
        <v>3603</v>
      </c>
      <c r="D79" s="130" t="s">
        <v>159</v>
      </c>
      <c r="E79" s="132" t="s">
        <v>175</v>
      </c>
      <c r="F79" s="146">
        <v>400</v>
      </c>
    </row>
    <row r="80" spans="1:6" ht="18" customHeight="1">
      <c r="A80" s="138">
        <v>73</v>
      </c>
      <c r="B80" s="142">
        <v>44643</v>
      </c>
      <c r="C80" s="130">
        <v>3605</v>
      </c>
      <c r="D80" s="130" t="s">
        <v>159</v>
      </c>
      <c r="E80" s="132" t="s">
        <v>174</v>
      </c>
      <c r="F80" s="146">
        <v>2606</v>
      </c>
    </row>
    <row r="81" spans="1:6" ht="18" customHeight="1">
      <c r="A81" s="138">
        <v>74</v>
      </c>
      <c r="B81" s="142">
        <v>44643</v>
      </c>
      <c r="C81" s="130">
        <v>3606</v>
      </c>
      <c r="D81" s="130" t="s">
        <v>159</v>
      </c>
      <c r="E81" s="132" t="s">
        <v>174</v>
      </c>
      <c r="F81" s="146">
        <v>180</v>
      </c>
    </row>
    <row r="82" spans="1:6" ht="18" customHeight="1">
      <c r="A82" s="138">
        <v>75</v>
      </c>
      <c r="B82" s="142">
        <v>44643</v>
      </c>
      <c r="C82" s="130">
        <v>3607</v>
      </c>
      <c r="D82" s="130" t="s">
        <v>159</v>
      </c>
      <c r="E82" s="132" t="s">
        <v>174</v>
      </c>
      <c r="F82" s="146">
        <v>50</v>
      </c>
    </row>
    <row r="83" spans="1:6" ht="18" customHeight="1">
      <c r="A83" s="138">
        <v>76</v>
      </c>
      <c r="B83" s="142">
        <v>44643</v>
      </c>
      <c r="C83" s="130">
        <v>3608</v>
      </c>
      <c r="D83" s="130" t="s">
        <v>159</v>
      </c>
      <c r="E83" s="132" t="s">
        <v>176</v>
      </c>
      <c r="F83" s="146">
        <v>6067</v>
      </c>
    </row>
    <row r="84" spans="1:6" ht="18" customHeight="1">
      <c r="A84" s="138">
        <v>77</v>
      </c>
      <c r="B84" s="142">
        <v>44643</v>
      </c>
      <c r="C84" s="130">
        <v>3609</v>
      </c>
      <c r="D84" s="130" t="s">
        <v>156</v>
      </c>
      <c r="E84" s="132" t="s">
        <v>174</v>
      </c>
      <c r="F84" s="146">
        <v>1393.7</v>
      </c>
    </row>
    <row r="85" spans="1:6" ht="18" customHeight="1">
      <c r="A85" s="138">
        <v>78</v>
      </c>
      <c r="B85" s="142">
        <v>44643</v>
      </c>
      <c r="C85" s="130">
        <v>3610</v>
      </c>
      <c r="D85" s="130" t="s">
        <v>156</v>
      </c>
      <c r="E85" s="132" t="s">
        <v>174</v>
      </c>
      <c r="F85" s="146">
        <v>23496.8</v>
      </c>
    </row>
    <row r="86" spans="1:6" ht="18" customHeight="1">
      <c r="A86" s="138">
        <v>79</v>
      </c>
      <c r="B86" s="142">
        <v>44643</v>
      </c>
      <c r="C86" s="130">
        <v>3611</v>
      </c>
      <c r="D86" s="130" t="s">
        <v>156</v>
      </c>
      <c r="E86" s="132" t="s">
        <v>179</v>
      </c>
      <c r="F86" s="146">
        <v>216.58</v>
      </c>
    </row>
    <row r="87" spans="1:6" ht="18" customHeight="1">
      <c r="A87" s="138">
        <v>80</v>
      </c>
      <c r="B87" s="142">
        <v>44643</v>
      </c>
      <c r="C87" s="130">
        <v>3612</v>
      </c>
      <c r="D87" s="130" t="s">
        <v>159</v>
      </c>
      <c r="E87" s="132" t="s">
        <v>175</v>
      </c>
      <c r="F87" s="146">
        <v>1167</v>
      </c>
    </row>
    <row r="88" spans="1:6" ht="18" customHeight="1">
      <c r="A88" s="138">
        <v>81</v>
      </c>
      <c r="B88" s="142">
        <v>44643</v>
      </c>
      <c r="C88" s="130">
        <v>3613</v>
      </c>
      <c r="D88" s="130" t="s">
        <v>159</v>
      </c>
      <c r="E88" s="132" t="s">
        <v>174</v>
      </c>
      <c r="F88" s="146">
        <v>166.6</v>
      </c>
    </row>
    <row r="89" spans="1:6" ht="18" customHeight="1">
      <c r="A89" s="138">
        <v>82</v>
      </c>
      <c r="B89" s="142">
        <v>44644</v>
      </c>
      <c r="C89" s="130">
        <v>3661</v>
      </c>
      <c r="D89" s="130" t="s">
        <v>172</v>
      </c>
      <c r="E89" s="132" t="s">
        <v>173</v>
      </c>
      <c r="F89" s="146">
        <v>3940000</v>
      </c>
    </row>
    <row r="90" spans="1:6" ht="18" customHeight="1">
      <c r="A90" s="138">
        <v>83</v>
      </c>
      <c r="B90" s="142">
        <v>44644</v>
      </c>
      <c r="C90" s="130">
        <v>3662</v>
      </c>
      <c r="D90" s="130" t="s">
        <v>172</v>
      </c>
      <c r="E90" s="132" t="s">
        <v>173</v>
      </c>
      <c r="F90" s="146">
        <v>446531</v>
      </c>
    </row>
    <row r="91" spans="1:6" ht="18" customHeight="1">
      <c r="A91" s="138">
        <v>84</v>
      </c>
      <c r="B91" s="142">
        <v>44644</v>
      </c>
      <c r="C91" s="130">
        <v>3624</v>
      </c>
      <c r="D91" s="130" t="s">
        <v>156</v>
      </c>
      <c r="E91" s="132" t="s">
        <v>174</v>
      </c>
      <c r="F91" s="146">
        <v>1620</v>
      </c>
    </row>
    <row r="92" spans="1:6" ht="18" customHeight="1">
      <c r="A92" s="138">
        <v>85</v>
      </c>
      <c r="B92" s="142">
        <v>44644</v>
      </c>
      <c r="C92" s="130">
        <v>3626</v>
      </c>
      <c r="D92" s="130" t="s">
        <v>156</v>
      </c>
      <c r="E92" s="132" t="s">
        <v>174</v>
      </c>
      <c r="F92" s="146">
        <v>250</v>
      </c>
    </row>
    <row r="93" spans="1:6" ht="18" customHeight="1">
      <c r="A93" s="138">
        <v>86</v>
      </c>
      <c r="B93" s="142">
        <v>44644</v>
      </c>
      <c r="C93" s="130">
        <v>3628</v>
      </c>
      <c r="D93" s="130" t="s">
        <v>159</v>
      </c>
      <c r="E93" s="132" t="s">
        <v>174</v>
      </c>
      <c r="F93" s="146">
        <v>40</v>
      </c>
    </row>
    <row r="94" spans="1:6" ht="18" customHeight="1">
      <c r="A94" s="138">
        <v>87</v>
      </c>
      <c r="B94" s="142">
        <v>44644</v>
      </c>
      <c r="C94" s="130">
        <v>3652</v>
      </c>
      <c r="D94" s="130" t="s">
        <v>170</v>
      </c>
      <c r="E94" s="132" t="s">
        <v>180</v>
      </c>
      <c r="F94" s="146">
        <v>1</v>
      </c>
    </row>
    <row r="95" spans="1:6" ht="18" customHeight="1">
      <c r="A95" s="138">
        <v>88</v>
      </c>
      <c r="B95" s="142">
        <v>44644</v>
      </c>
      <c r="C95" s="130">
        <v>3654</v>
      </c>
      <c r="D95" s="130" t="s">
        <v>159</v>
      </c>
      <c r="E95" s="132" t="s">
        <v>174</v>
      </c>
      <c r="F95" s="146">
        <v>6065</v>
      </c>
    </row>
    <row r="96" spans="1:6" ht="18" customHeight="1">
      <c r="A96" s="138">
        <v>89</v>
      </c>
      <c r="B96" s="142">
        <v>44644</v>
      </c>
      <c r="C96" s="130">
        <v>3656</v>
      </c>
      <c r="D96" s="130" t="s">
        <v>159</v>
      </c>
      <c r="E96" s="132" t="s">
        <v>174</v>
      </c>
      <c r="F96" s="146">
        <v>3050</v>
      </c>
    </row>
    <row r="97" spans="1:6" ht="18" customHeight="1">
      <c r="A97" s="138">
        <v>90</v>
      </c>
      <c r="B97" s="142">
        <v>44644</v>
      </c>
      <c r="C97" s="130">
        <v>3655</v>
      </c>
      <c r="D97" s="130" t="s">
        <v>159</v>
      </c>
      <c r="E97" s="132" t="s">
        <v>174</v>
      </c>
      <c r="F97" s="146">
        <v>5500</v>
      </c>
    </row>
    <row r="98" spans="1:6" ht="18" customHeight="1">
      <c r="A98" s="138">
        <v>91</v>
      </c>
      <c r="B98" s="142">
        <v>44644</v>
      </c>
      <c r="C98" s="130">
        <v>3653</v>
      </c>
      <c r="D98" s="130" t="s">
        <v>156</v>
      </c>
      <c r="E98" s="132" t="s">
        <v>174</v>
      </c>
      <c r="F98" s="146">
        <v>5100</v>
      </c>
    </row>
    <row r="99" spans="1:6" ht="18" customHeight="1">
      <c r="A99" s="138">
        <v>92</v>
      </c>
      <c r="B99" s="142">
        <v>44644</v>
      </c>
      <c r="C99" s="130">
        <v>3629</v>
      </c>
      <c r="D99" s="130" t="s">
        <v>156</v>
      </c>
      <c r="E99" s="132" t="s">
        <v>174</v>
      </c>
      <c r="F99" s="146">
        <v>578</v>
      </c>
    </row>
    <row r="100" spans="1:6" ht="18" customHeight="1">
      <c r="A100" s="138">
        <v>93</v>
      </c>
      <c r="B100" s="142">
        <v>44644</v>
      </c>
      <c r="C100" s="130">
        <v>3627</v>
      </c>
      <c r="D100" s="130" t="s">
        <v>156</v>
      </c>
      <c r="E100" s="132" t="s">
        <v>178</v>
      </c>
      <c r="F100" s="146">
        <v>1891.05</v>
      </c>
    </row>
    <row r="101" spans="1:6" ht="18" customHeight="1">
      <c r="A101" s="138">
        <v>94</v>
      </c>
      <c r="B101" s="142">
        <v>44644</v>
      </c>
      <c r="C101" s="130">
        <v>3625</v>
      </c>
      <c r="D101" s="130" t="s">
        <v>156</v>
      </c>
      <c r="E101" s="132" t="s">
        <v>174</v>
      </c>
      <c r="F101" s="146">
        <v>5532</v>
      </c>
    </row>
    <row r="102" spans="1:6" ht="18" customHeight="1">
      <c r="A102" s="138">
        <v>95</v>
      </c>
      <c r="B102" s="142">
        <v>44644</v>
      </c>
      <c r="C102" s="130">
        <v>3663</v>
      </c>
      <c r="D102" s="130" t="s">
        <v>172</v>
      </c>
      <c r="E102" s="132" t="s">
        <v>173</v>
      </c>
      <c r="F102" s="146">
        <v>532890</v>
      </c>
    </row>
    <row r="103" spans="1:6" ht="18" customHeight="1">
      <c r="A103" s="138">
        <v>96</v>
      </c>
      <c r="B103" s="142">
        <v>44645</v>
      </c>
      <c r="C103" s="130">
        <v>3673</v>
      </c>
      <c r="D103" s="130" t="s">
        <v>170</v>
      </c>
      <c r="E103" s="132" t="s">
        <v>177</v>
      </c>
      <c r="F103" s="146">
        <v>66.85</v>
      </c>
    </row>
    <row r="104" spans="1:6" ht="18" customHeight="1">
      <c r="A104" s="138">
        <v>97</v>
      </c>
      <c r="B104" s="142">
        <v>44645</v>
      </c>
      <c r="C104" s="130">
        <v>3674</v>
      </c>
      <c r="D104" s="130" t="s">
        <v>170</v>
      </c>
      <c r="E104" s="132" t="s">
        <v>177</v>
      </c>
      <c r="F104" s="146">
        <v>200</v>
      </c>
    </row>
    <row r="105" spans="1:6" ht="18" customHeight="1">
      <c r="A105" s="138">
        <v>98</v>
      </c>
      <c r="B105" s="142">
        <v>44645</v>
      </c>
      <c r="C105" s="130">
        <v>3678</v>
      </c>
      <c r="D105" s="130" t="s">
        <v>170</v>
      </c>
      <c r="E105" s="132" t="s">
        <v>177</v>
      </c>
      <c r="F105" s="146">
        <v>70</v>
      </c>
    </row>
    <row r="106" spans="1:6" ht="18" customHeight="1">
      <c r="A106" s="138">
        <v>99</v>
      </c>
      <c r="B106" s="142">
        <v>44645</v>
      </c>
      <c r="C106" s="130">
        <v>3677</v>
      </c>
      <c r="D106" s="130" t="s">
        <v>170</v>
      </c>
      <c r="E106" s="132" t="s">
        <v>177</v>
      </c>
      <c r="F106" s="146">
        <v>100</v>
      </c>
    </row>
    <row r="107" spans="1:6" ht="18" customHeight="1">
      <c r="A107" s="138">
        <v>100</v>
      </c>
      <c r="B107" s="142">
        <v>44645</v>
      </c>
      <c r="C107" s="130">
        <v>3676</v>
      </c>
      <c r="D107" s="130" t="s">
        <v>156</v>
      </c>
      <c r="E107" s="132" t="s">
        <v>174</v>
      </c>
      <c r="F107" s="146">
        <v>101582.66</v>
      </c>
    </row>
    <row r="108" spans="1:6" ht="18" customHeight="1" thickBot="1">
      <c r="A108" s="133"/>
      <c r="B108" s="134"/>
      <c r="C108" s="134"/>
      <c r="D108" s="134"/>
      <c r="E108" s="134"/>
      <c r="F108" s="147"/>
    </row>
    <row r="109" spans="1:6" ht="18" customHeight="1" thickBot="1">
      <c r="A109" s="124"/>
      <c r="B109" s="125"/>
      <c r="C109" s="125"/>
      <c r="D109" s="125"/>
      <c r="E109" s="125" t="s">
        <v>5</v>
      </c>
      <c r="F109" s="148">
        <f>SUM(F8:F107)</f>
        <v>6536296.08</v>
      </c>
    </row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6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6"/>
    </row>
    <row r="254" ht="18" customHeight="1">
      <c r="I254" s="126"/>
    </row>
    <row r="255" ht="18" customHeight="1">
      <c r="I255" s="126"/>
    </row>
    <row r="256" ht="18" customHeight="1">
      <c r="I256" s="126"/>
    </row>
    <row r="257" ht="18" customHeight="1">
      <c r="I257" s="126"/>
    </row>
    <row r="258" ht="18" customHeight="1">
      <c r="I258" s="126"/>
    </row>
    <row r="259" ht="18" customHeight="1">
      <c r="I259" s="126"/>
    </row>
    <row r="260" ht="18" customHeight="1">
      <c r="I260" s="126"/>
    </row>
    <row r="261" ht="18" customHeight="1">
      <c r="I261" s="126"/>
    </row>
    <row r="262" ht="18" customHeight="1">
      <c r="I262" s="126"/>
    </row>
    <row r="263" ht="18" customHeight="1">
      <c r="I263" s="126"/>
    </row>
    <row r="264" ht="18" customHeight="1">
      <c r="I264" s="126"/>
    </row>
    <row r="265" ht="18" customHeight="1">
      <c r="I265" s="126"/>
    </row>
    <row r="266" ht="18" customHeight="1">
      <c r="I266" s="126"/>
    </row>
    <row r="267" ht="18" customHeight="1">
      <c r="I267" s="126"/>
    </row>
    <row r="268" ht="18" customHeight="1">
      <c r="I268" s="126"/>
    </row>
    <row r="269" ht="18" customHeight="1">
      <c r="I269" s="126"/>
    </row>
    <row r="270" ht="18" customHeight="1">
      <c r="I270" s="126"/>
    </row>
    <row r="271" ht="18" customHeight="1">
      <c r="I271" s="126"/>
    </row>
    <row r="272" ht="18" customHeight="1">
      <c r="I272" s="126"/>
    </row>
    <row r="273" ht="18" customHeight="1">
      <c r="I273" s="126"/>
    </row>
    <row r="274" ht="18" customHeight="1">
      <c r="I274" s="126"/>
    </row>
    <row r="275" ht="18" customHeight="1">
      <c r="I275" s="126"/>
    </row>
    <row r="276" ht="18" customHeight="1">
      <c r="I276" s="126"/>
    </row>
    <row r="277" ht="18" customHeight="1">
      <c r="I277" s="126"/>
    </row>
    <row r="278" ht="18" customHeight="1">
      <c r="I278" s="126"/>
    </row>
    <row r="279" ht="18" customHeight="1">
      <c r="I279" s="126"/>
    </row>
    <row r="280" ht="18" customHeight="1">
      <c r="I280" s="126"/>
    </row>
    <row r="281" ht="18" customHeight="1">
      <c r="I281" s="126"/>
    </row>
    <row r="282" ht="18" customHeight="1">
      <c r="I282" s="126"/>
    </row>
    <row r="283" ht="18" customHeight="1">
      <c r="I283" s="126"/>
    </row>
    <row r="284" ht="18" customHeight="1">
      <c r="I284" s="126"/>
    </row>
    <row r="285" ht="18" customHeight="1">
      <c r="I285" s="126"/>
    </row>
    <row r="286" ht="18" customHeight="1">
      <c r="I286" s="126"/>
    </row>
    <row r="287" ht="18" customHeight="1">
      <c r="I287" s="126"/>
    </row>
    <row r="288" ht="18" customHeight="1">
      <c r="I288" s="126"/>
    </row>
    <row r="289" ht="18" customHeight="1">
      <c r="I289" s="126"/>
    </row>
    <row r="290" ht="18" customHeight="1">
      <c r="I290" s="126"/>
    </row>
    <row r="291" ht="18" customHeight="1">
      <c r="I291" s="126"/>
    </row>
    <row r="292" ht="18" customHeight="1">
      <c r="I292" s="126"/>
    </row>
    <row r="293" ht="18" customHeight="1">
      <c r="I293" s="126"/>
    </row>
    <row r="294" ht="18" customHeight="1">
      <c r="I294" s="126"/>
    </row>
    <row r="295" ht="18" customHeight="1">
      <c r="I295" s="126"/>
    </row>
    <row r="296" ht="18" customHeight="1">
      <c r="I296" s="126"/>
    </row>
    <row r="297" ht="18" customHeight="1">
      <c r="I297" s="126"/>
    </row>
    <row r="298" ht="18" customHeight="1">
      <c r="I298" s="126"/>
    </row>
    <row r="299" ht="18" customHeight="1">
      <c r="I299" s="126"/>
    </row>
    <row r="300" ht="18" customHeight="1">
      <c r="I300" s="126"/>
    </row>
    <row r="301" ht="18" customHeight="1">
      <c r="I301" s="126"/>
    </row>
    <row r="302" ht="18" customHeight="1">
      <c r="I302" s="126"/>
    </row>
    <row r="303" ht="18" customHeight="1">
      <c r="I303" s="126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1">
      <selection activeCell="J65" sqref="J65"/>
    </sheetView>
  </sheetViews>
  <sheetFormatPr defaultColWidth="10.421875" defaultRowHeight="12.75"/>
  <cols>
    <col min="1" max="1" width="9.421875" style="150" customWidth="1"/>
    <col min="2" max="2" width="17.28125" style="150" customWidth="1"/>
    <col min="3" max="3" width="14.7109375" style="150" customWidth="1"/>
    <col min="4" max="4" width="24.7109375" style="150" customWidth="1"/>
    <col min="5" max="5" width="39.421875" style="150" customWidth="1"/>
    <col min="6" max="6" width="15.00390625" style="150" customWidth="1"/>
    <col min="7" max="16384" width="10.421875" style="150" customWidth="1"/>
  </cols>
  <sheetData>
    <row r="1" spans="1:6" ht="12.75">
      <c r="A1" s="7" t="s">
        <v>29</v>
      </c>
      <c r="B1" s="149"/>
      <c r="C1" s="5"/>
      <c r="D1" s="5"/>
      <c r="E1" s="149"/>
      <c r="F1" s="149"/>
    </row>
    <row r="2" spans="2:6" ht="12.75">
      <c r="B2" s="149"/>
      <c r="C2" s="149"/>
      <c r="D2" s="149"/>
      <c r="E2" s="149"/>
      <c r="F2" s="149"/>
    </row>
    <row r="3" spans="1:6" ht="12.75">
      <c r="A3" s="7" t="s">
        <v>18</v>
      </c>
      <c r="B3" s="5"/>
      <c r="C3" s="149"/>
      <c r="D3" s="5"/>
      <c r="E3" s="151"/>
      <c r="F3" s="149"/>
    </row>
    <row r="4" spans="1:6" ht="12.75">
      <c r="A4" s="7" t="s">
        <v>23</v>
      </c>
      <c r="B4" s="5"/>
      <c r="C4" s="149"/>
      <c r="D4" s="5"/>
      <c r="E4" s="149"/>
      <c r="F4" s="5"/>
    </row>
    <row r="5" spans="1:6" ht="12.75">
      <c r="A5" s="149"/>
      <c r="B5" s="5"/>
      <c r="C5" s="149"/>
      <c r="D5" s="149"/>
      <c r="E5" s="149"/>
      <c r="F5" s="149"/>
    </row>
    <row r="6" spans="1:6" ht="12.75">
      <c r="A6" s="149"/>
      <c r="B6" s="6"/>
      <c r="C6" s="18" t="s">
        <v>24</v>
      </c>
      <c r="D6" s="20" t="str">
        <f>personal!E6</f>
        <v>21-25 martie 2022</v>
      </c>
      <c r="E6" s="149"/>
      <c r="F6" s="149"/>
    </row>
    <row r="7" spans="1:6" ht="13.5" thickBot="1">
      <c r="A7" s="149"/>
      <c r="B7" s="149"/>
      <c r="C7" s="149"/>
      <c r="D7" s="149"/>
      <c r="E7" s="149"/>
      <c r="F7" s="149"/>
    </row>
    <row r="8" spans="1:6" ht="51.75" thickBot="1">
      <c r="A8" s="32" t="s">
        <v>7</v>
      </c>
      <c r="B8" s="33" t="s">
        <v>8</v>
      </c>
      <c r="C8" s="34" t="s">
        <v>9</v>
      </c>
      <c r="D8" s="33" t="s">
        <v>20</v>
      </c>
      <c r="E8" s="33" t="s">
        <v>21</v>
      </c>
      <c r="F8" s="35" t="s">
        <v>22</v>
      </c>
    </row>
    <row r="9" spans="1:6" ht="12.75">
      <c r="A9" s="152">
        <v>1</v>
      </c>
      <c r="B9" s="153">
        <v>44641</v>
      </c>
      <c r="C9" s="154">
        <v>281</v>
      </c>
      <c r="D9" s="154" t="s">
        <v>156</v>
      </c>
      <c r="E9" s="155" t="s">
        <v>157</v>
      </c>
      <c r="F9" s="156">
        <v>236644</v>
      </c>
    </row>
    <row r="10" spans="1:6" ht="12.75">
      <c r="A10" s="152">
        <v>2</v>
      </c>
      <c r="B10" s="153">
        <v>44641</v>
      </c>
      <c r="C10" s="154">
        <v>282</v>
      </c>
      <c r="D10" s="154" t="s">
        <v>156</v>
      </c>
      <c r="E10" s="155" t="s">
        <v>158</v>
      </c>
      <c r="F10" s="156">
        <v>123977.76</v>
      </c>
    </row>
    <row r="11" spans="1:6" ht="12.75">
      <c r="A11" s="152">
        <v>3</v>
      </c>
      <c r="B11" s="153">
        <v>44641</v>
      </c>
      <c r="C11" s="154">
        <v>3441</v>
      </c>
      <c r="D11" s="154" t="s">
        <v>159</v>
      </c>
      <c r="E11" s="155" t="s">
        <v>160</v>
      </c>
      <c r="F11" s="156">
        <v>24740.5</v>
      </c>
    </row>
    <row r="12" spans="1:6" ht="12.75">
      <c r="A12" s="152">
        <v>4</v>
      </c>
      <c r="B12" s="153">
        <v>44641</v>
      </c>
      <c r="C12" s="154">
        <v>3443</v>
      </c>
      <c r="D12" s="154" t="s">
        <v>159</v>
      </c>
      <c r="E12" s="155" t="s">
        <v>160</v>
      </c>
      <c r="F12" s="156">
        <v>4948.1</v>
      </c>
    </row>
    <row r="13" spans="1:256" ht="12.75">
      <c r="A13" s="152">
        <v>5</v>
      </c>
      <c r="B13" s="153">
        <v>44641</v>
      </c>
      <c r="C13" s="154">
        <v>3445</v>
      </c>
      <c r="D13" s="154" t="s">
        <v>159</v>
      </c>
      <c r="E13" s="155" t="s">
        <v>160</v>
      </c>
      <c r="F13" s="156">
        <v>14844.3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  <c r="IU13" s="157"/>
      <c r="IV13" s="157"/>
    </row>
    <row r="14" spans="1:6" ht="12.75">
      <c r="A14" s="152">
        <v>6</v>
      </c>
      <c r="B14" s="153">
        <v>44641</v>
      </c>
      <c r="C14" s="154">
        <v>3447</v>
      </c>
      <c r="D14" s="154" t="s">
        <v>159</v>
      </c>
      <c r="E14" s="155" t="s">
        <v>160</v>
      </c>
      <c r="F14" s="156">
        <v>14844.3</v>
      </c>
    </row>
    <row r="15" spans="1:6" ht="12.75">
      <c r="A15" s="152">
        <v>7</v>
      </c>
      <c r="B15" s="153">
        <v>44641</v>
      </c>
      <c r="C15" s="154">
        <v>3449</v>
      </c>
      <c r="D15" s="154" t="s">
        <v>159</v>
      </c>
      <c r="E15" s="155" t="s">
        <v>160</v>
      </c>
      <c r="F15" s="156">
        <v>14844.3</v>
      </c>
    </row>
    <row r="16" spans="1:6" ht="12.75">
      <c r="A16" s="152">
        <v>8</v>
      </c>
      <c r="B16" s="153">
        <v>44641</v>
      </c>
      <c r="C16" s="154">
        <v>3451</v>
      </c>
      <c r="D16" s="154" t="s">
        <v>159</v>
      </c>
      <c r="E16" s="155" t="s">
        <v>160</v>
      </c>
      <c r="F16" s="156">
        <v>14844.3</v>
      </c>
    </row>
    <row r="17" spans="1:6" ht="12.75">
      <c r="A17" s="152">
        <v>9</v>
      </c>
      <c r="B17" s="153">
        <v>44641</v>
      </c>
      <c r="C17" s="154">
        <v>280</v>
      </c>
      <c r="D17" s="154" t="s">
        <v>156</v>
      </c>
      <c r="E17" s="155" t="s">
        <v>161</v>
      </c>
      <c r="F17" s="156">
        <v>1779</v>
      </c>
    </row>
    <row r="18" spans="1:6" ht="12.75">
      <c r="A18" s="152">
        <v>10</v>
      </c>
      <c r="B18" s="153">
        <v>44641</v>
      </c>
      <c r="C18" s="154">
        <v>3453</v>
      </c>
      <c r="D18" s="154" t="s">
        <v>159</v>
      </c>
      <c r="E18" s="155" t="s">
        <v>160</v>
      </c>
      <c r="F18" s="156">
        <v>24740.5</v>
      </c>
    </row>
    <row r="19" spans="1:6" ht="12.75">
      <c r="A19" s="152">
        <v>11</v>
      </c>
      <c r="B19" s="153">
        <v>44641</v>
      </c>
      <c r="C19" s="154">
        <v>3452</v>
      </c>
      <c r="D19" s="154" t="s">
        <v>159</v>
      </c>
      <c r="E19" s="155" t="s">
        <v>160</v>
      </c>
      <c r="F19" s="156">
        <v>14844.3</v>
      </c>
    </row>
    <row r="20" spans="1:6" ht="12.75">
      <c r="A20" s="152">
        <v>12</v>
      </c>
      <c r="B20" s="153">
        <v>44641</v>
      </c>
      <c r="C20" s="154">
        <v>3450</v>
      </c>
      <c r="D20" s="154" t="s">
        <v>159</v>
      </c>
      <c r="E20" s="155" t="s">
        <v>160</v>
      </c>
      <c r="F20" s="156">
        <v>14844.3</v>
      </c>
    </row>
    <row r="21" spans="1:6" ht="12.75">
      <c r="A21" s="152">
        <v>13</v>
      </c>
      <c r="B21" s="153">
        <v>44641</v>
      </c>
      <c r="C21" s="154">
        <v>3448</v>
      </c>
      <c r="D21" s="154" t="s">
        <v>159</v>
      </c>
      <c r="E21" s="155" t="s">
        <v>160</v>
      </c>
      <c r="F21" s="156">
        <v>14844.3</v>
      </c>
    </row>
    <row r="22" spans="1:6" ht="12.75">
      <c r="A22" s="152">
        <v>14</v>
      </c>
      <c r="B22" s="153">
        <v>44641</v>
      </c>
      <c r="C22" s="154">
        <v>3446</v>
      </c>
      <c r="D22" s="154" t="s">
        <v>159</v>
      </c>
      <c r="E22" s="155" t="s">
        <v>160</v>
      </c>
      <c r="F22" s="156">
        <v>14844.3</v>
      </c>
    </row>
    <row r="23" spans="1:6" ht="12.75">
      <c r="A23" s="152">
        <v>15</v>
      </c>
      <c r="B23" s="153">
        <v>44641</v>
      </c>
      <c r="C23" s="154">
        <v>3444</v>
      </c>
      <c r="D23" s="154" t="s">
        <v>159</v>
      </c>
      <c r="E23" s="155" t="s">
        <v>160</v>
      </c>
      <c r="F23" s="156">
        <v>24740.5</v>
      </c>
    </row>
    <row r="24" spans="1:6" ht="12.75">
      <c r="A24" s="152">
        <v>16</v>
      </c>
      <c r="B24" s="153">
        <v>44641</v>
      </c>
      <c r="C24" s="154">
        <v>3442</v>
      </c>
      <c r="D24" s="154" t="s">
        <v>159</v>
      </c>
      <c r="E24" s="155" t="s">
        <v>160</v>
      </c>
      <c r="F24" s="156">
        <v>4948.1</v>
      </c>
    </row>
    <row r="25" spans="1:6" ht="12.75">
      <c r="A25" s="152">
        <v>17</v>
      </c>
      <c r="B25" s="153">
        <v>44641</v>
      </c>
      <c r="C25" s="154">
        <v>3439</v>
      </c>
      <c r="D25" s="154" t="s">
        <v>159</v>
      </c>
      <c r="E25" s="155" t="s">
        <v>160</v>
      </c>
      <c r="F25" s="156">
        <v>14844.3</v>
      </c>
    </row>
    <row r="26" spans="1:6" ht="12.75">
      <c r="A26" s="152">
        <v>18</v>
      </c>
      <c r="B26" s="153">
        <v>44641</v>
      </c>
      <c r="C26" s="154">
        <v>3440</v>
      </c>
      <c r="D26" s="154" t="s">
        <v>159</v>
      </c>
      <c r="E26" s="155" t="s">
        <v>160</v>
      </c>
      <c r="F26" s="156">
        <v>14844.3</v>
      </c>
    </row>
    <row r="27" spans="1:6" ht="12.75">
      <c r="A27" s="152">
        <v>19</v>
      </c>
      <c r="B27" s="153">
        <v>44642</v>
      </c>
      <c r="C27" s="154">
        <v>3526</v>
      </c>
      <c r="D27" s="154" t="s">
        <v>159</v>
      </c>
      <c r="E27" s="155" t="s">
        <v>160</v>
      </c>
      <c r="F27" s="156">
        <v>14842.2</v>
      </c>
    </row>
    <row r="28" spans="1:6" ht="12.75">
      <c r="A28" s="152">
        <v>20</v>
      </c>
      <c r="B28" s="153">
        <v>44642</v>
      </c>
      <c r="C28" s="154">
        <v>3527</v>
      </c>
      <c r="D28" s="154" t="s">
        <v>159</v>
      </c>
      <c r="E28" s="155" t="s">
        <v>160</v>
      </c>
      <c r="F28" s="156">
        <v>14842.2</v>
      </c>
    </row>
    <row r="29" spans="1:6" ht="12.75">
      <c r="A29" s="152">
        <v>21</v>
      </c>
      <c r="B29" s="153">
        <v>44642</v>
      </c>
      <c r="C29" s="154">
        <v>3528</v>
      </c>
      <c r="D29" s="154" t="s">
        <v>159</v>
      </c>
      <c r="E29" s="155" t="s">
        <v>160</v>
      </c>
      <c r="F29" s="156">
        <v>14842.2</v>
      </c>
    </row>
    <row r="30" spans="1:6" ht="12.75">
      <c r="A30" s="152">
        <v>22</v>
      </c>
      <c r="B30" s="153">
        <v>44642</v>
      </c>
      <c r="C30" s="154">
        <v>3529</v>
      </c>
      <c r="D30" s="154" t="s">
        <v>159</v>
      </c>
      <c r="E30" s="155" t="s">
        <v>160</v>
      </c>
      <c r="F30" s="156">
        <v>4947.4</v>
      </c>
    </row>
    <row r="31" spans="1:6" ht="12.75">
      <c r="A31" s="152">
        <v>23</v>
      </c>
      <c r="B31" s="153">
        <v>44642</v>
      </c>
      <c r="C31" s="154">
        <v>3532</v>
      </c>
      <c r="D31" s="154" t="s">
        <v>159</v>
      </c>
      <c r="E31" s="155" t="s">
        <v>160</v>
      </c>
      <c r="F31" s="156">
        <v>14842.2</v>
      </c>
    </row>
    <row r="32" spans="1:6" ht="12.75">
      <c r="A32" s="152">
        <v>24</v>
      </c>
      <c r="B32" s="153">
        <v>44642</v>
      </c>
      <c r="C32" s="154">
        <v>3534</v>
      </c>
      <c r="D32" s="154" t="s">
        <v>159</v>
      </c>
      <c r="E32" s="155" t="s">
        <v>160</v>
      </c>
      <c r="F32" s="156">
        <v>14842.2</v>
      </c>
    </row>
    <row r="33" spans="1:6" ht="12.75">
      <c r="A33" s="152">
        <v>25</v>
      </c>
      <c r="B33" s="153">
        <v>44642</v>
      </c>
      <c r="C33" s="154">
        <v>3536</v>
      </c>
      <c r="D33" s="154" t="s">
        <v>159</v>
      </c>
      <c r="E33" s="155" t="s">
        <v>160</v>
      </c>
      <c r="F33" s="156">
        <v>14842.2</v>
      </c>
    </row>
    <row r="34" spans="1:6" ht="12.75">
      <c r="A34" s="152">
        <v>26</v>
      </c>
      <c r="B34" s="153">
        <v>44642</v>
      </c>
      <c r="C34" s="154">
        <v>3538</v>
      </c>
      <c r="D34" s="154" t="s">
        <v>159</v>
      </c>
      <c r="E34" s="155" t="s">
        <v>160</v>
      </c>
      <c r="F34" s="156">
        <v>14842.2</v>
      </c>
    </row>
    <row r="35" spans="1:6" ht="12.75">
      <c r="A35" s="152">
        <v>27</v>
      </c>
      <c r="B35" s="153">
        <v>44642</v>
      </c>
      <c r="C35" s="154">
        <v>3540</v>
      </c>
      <c r="D35" s="154" t="s">
        <v>159</v>
      </c>
      <c r="E35" s="155" t="s">
        <v>160</v>
      </c>
      <c r="F35" s="156">
        <v>14842.2</v>
      </c>
    </row>
    <row r="36" spans="1:6" ht="12.75">
      <c r="A36" s="152">
        <v>28</v>
      </c>
      <c r="B36" s="153">
        <v>44642</v>
      </c>
      <c r="C36" s="154">
        <v>3549</v>
      </c>
      <c r="D36" s="154" t="s">
        <v>159</v>
      </c>
      <c r="E36" s="155" t="s">
        <v>160</v>
      </c>
      <c r="F36" s="156">
        <v>24737</v>
      </c>
    </row>
    <row r="37" spans="1:6" ht="12.75">
      <c r="A37" s="152">
        <v>29</v>
      </c>
      <c r="B37" s="153">
        <v>44642</v>
      </c>
      <c r="C37" s="154">
        <v>3548</v>
      </c>
      <c r="D37" s="154" t="s">
        <v>159</v>
      </c>
      <c r="E37" s="155" t="s">
        <v>160</v>
      </c>
      <c r="F37" s="156">
        <v>24737</v>
      </c>
    </row>
    <row r="38" spans="1:6" ht="12.75">
      <c r="A38" s="152">
        <v>30</v>
      </c>
      <c r="B38" s="153">
        <v>44642</v>
      </c>
      <c r="C38" s="154">
        <v>3547</v>
      </c>
      <c r="D38" s="154" t="s">
        <v>159</v>
      </c>
      <c r="E38" s="155" t="s">
        <v>160</v>
      </c>
      <c r="F38" s="156">
        <v>24737</v>
      </c>
    </row>
    <row r="39" spans="1:6" ht="12.75">
      <c r="A39" s="152">
        <v>31</v>
      </c>
      <c r="B39" s="153">
        <v>44642</v>
      </c>
      <c r="C39" s="154">
        <v>3546</v>
      </c>
      <c r="D39" s="154" t="s">
        <v>159</v>
      </c>
      <c r="E39" s="155" t="s">
        <v>160</v>
      </c>
      <c r="F39" s="156">
        <v>14842.2</v>
      </c>
    </row>
    <row r="40" spans="1:6" ht="12.75">
      <c r="A40" s="152">
        <v>32</v>
      </c>
      <c r="B40" s="153">
        <v>44642</v>
      </c>
      <c r="C40" s="154">
        <v>3545</v>
      </c>
      <c r="D40" s="154" t="s">
        <v>159</v>
      </c>
      <c r="E40" s="155" t="s">
        <v>160</v>
      </c>
      <c r="F40" s="156">
        <v>14842.2</v>
      </c>
    </row>
    <row r="41" spans="1:6" ht="12.75">
      <c r="A41" s="152">
        <v>33</v>
      </c>
      <c r="B41" s="153">
        <v>44642</v>
      </c>
      <c r="C41" s="154">
        <v>3544</v>
      </c>
      <c r="D41" s="154" t="s">
        <v>159</v>
      </c>
      <c r="E41" s="155" t="s">
        <v>160</v>
      </c>
      <c r="F41" s="156">
        <v>14842.2</v>
      </c>
    </row>
    <row r="42" spans="1:6" ht="12.75">
      <c r="A42" s="152">
        <v>34</v>
      </c>
      <c r="B42" s="153">
        <v>44642</v>
      </c>
      <c r="C42" s="154">
        <v>3543</v>
      </c>
      <c r="D42" s="154" t="s">
        <v>159</v>
      </c>
      <c r="E42" s="155" t="s">
        <v>160</v>
      </c>
      <c r="F42" s="156">
        <v>14842.2</v>
      </c>
    </row>
    <row r="43" spans="1:6" ht="12.75">
      <c r="A43" s="152">
        <v>35</v>
      </c>
      <c r="B43" s="153">
        <v>44642</v>
      </c>
      <c r="C43" s="154">
        <v>3542</v>
      </c>
      <c r="D43" s="154" t="s">
        <v>159</v>
      </c>
      <c r="E43" s="155" t="s">
        <v>160</v>
      </c>
      <c r="F43" s="156">
        <v>14842.2</v>
      </c>
    </row>
    <row r="44" spans="1:6" ht="12.75">
      <c r="A44" s="152">
        <v>36</v>
      </c>
      <c r="B44" s="153">
        <v>44642</v>
      </c>
      <c r="C44" s="154">
        <v>3541</v>
      </c>
      <c r="D44" s="154" t="s">
        <v>159</v>
      </c>
      <c r="E44" s="155" t="s">
        <v>160</v>
      </c>
      <c r="F44" s="156">
        <v>14842.2</v>
      </c>
    </row>
    <row r="45" spans="1:6" ht="12.75">
      <c r="A45" s="152">
        <v>37</v>
      </c>
      <c r="B45" s="153">
        <v>44642</v>
      </c>
      <c r="C45" s="154">
        <v>290</v>
      </c>
      <c r="D45" s="154" t="s">
        <v>156</v>
      </c>
      <c r="E45" s="155" t="s">
        <v>162</v>
      </c>
      <c r="F45" s="156">
        <v>57935.23</v>
      </c>
    </row>
    <row r="46" spans="1:6" ht="12.75">
      <c r="A46" s="152">
        <v>38</v>
      </c>
      <c r="B46" s="153">
        <v>44642</v>
      </c>
      <c r="C46" s="154">
        <v>3557</v>
      </c>
      <c r="D46" s="154" t="s">
        <v>159</v>
      </c>
      <c r="E46" s="155" t="s">
        <v>160</v>
      </c>
      <c r="F46" s="156">
        <v>1000</v>
      </c>
    </row>
    <row r="47" spans="1:6" ht="12.75">
      <c r="A47" s="152">
        <v>39</v>
      </c>
      <c r="B47" s="153">
        <v>44642</v>
      </c>
      <c r="C47" s="154">
        <v>3554</v>
      </c>
      <c r="D47" s="154" t="s">
        <v>159</v>
      </c>
      <c r="E47" s="155" t="s">
        <v>160</v>
      </c>
      <c r="F47" s="156">
        <v>14842.2</v>
      </c>
    </row>
    <row r="48" spans="1:6" ht="12.75">
      <c r="A48" s="152">
        <v>40</v>
      </c>
      <c r="B48" s="153">
        <v>44642</v>
      </c>
      <c r="C48" s="154">
        <v>3553</v>
      </c>
      <c r="D48" s="154" t="s">
        <v>159</v>
      </c>
      <c r="E48" s="155" t="s">
        <v>160</v>
      </c>
      <c r="F48" s="156">
        <v>14842.2</v>
      </c>
    </row>
    <row r="49" spans="1:6" ht="12.75">
      <c r="A49" s="152">
        <v>41</v>
      </c>
      <c r="B49" s="153">
        <v>44642</v>
      </c>
      <c r="C49" s="154">
        <v>3552</v>
      </c>
      <c r="D49" s="154" t="s">
        <v>159</v>
      </c>
      <c r="E49" s="155" t="s">
        <v>160</v>
      </c>
      <c r="F49" s="156">
        <v>24737</v>
      </c>
    </row>
    <row r="50" spans="1:6" ht="12.75">
      <c r="A50" s="152">
        <v>42</v>
      </c>
      <c r="B50" s="153">
        <v>44642</v>
      </c>
      <c r="C50" s="154">
        <v>3551</v>
      </c>
      <c r="D50" s="154" t="s">
        <v>159</v>
      </c>
      <c r="E50" s="155" t="s">
        <v>160</v>
      </c>
      <c r="F50" s="156">
        <v>14842.2</v>
      </c>
    </row>
    <row r="51" spans="1:6" ht="12.75">
      <c r="A51" s="152">
        <v>43</v>
      </c>
      <c r="B51" s="153">
        <v>44642</v>
      </c>
      <c r="C51" s="154">
        <v>3550</v>
      </c>
      <c r="D51" s="154" t="s">
        <v>159</v>
      </c>
      <c r="E51" s="155" t="s">
        <v>160</v>
      </c>
      <c r="F51" s="156">
        <v>14842.2</v>
      </c>
    </row>
    <row r="52" spans="1:6" ht="12.75">
      <c r="A52" s="152">
        <v>44</v>
      </c>
      <c r="B52" s="153">
        <v>44642</v>
      </c>
      <c r="C52" s="154">
        <v>3539</v>
      </c>
      <c r="D52" s="154" t="s">
        <v>159</v>
      </c>
      <c r="E52" s="155" t="s">
        <v>160</v>
      </c>
      <c r="F52" s="156">
        <v>14842.2</v>
      </c>
    </row>
    <row r="53" spans="1:6" ht="12.75">
      <c r="A53" s="152">
        <v>45</v>
      </c>
      <c r="B53" s="153">
        <v>44642</v>
      </c>
      <c r="C53" s="154">
        <v>3537</v>
      </c>
      <c r="D53" s="154" t="s">
        <v>159</v>
      </c>
      <c r="E53" s="155" t="s">
        <v>160</v>
      </c>
      <c r="F53" s="156">
        <v>14842.2</v>
      </c>
    </row>
    <row r="54" spans="1:6" ht="12.75">
      <c r="A54" s="152">
        <v>46</v>
      </c>
      <c r="B54" s="153">
        <v>44642</v>
      </c>
      <c r="C54" s="154">
        <v>3535</v>
      </c>
      <c r="D54" s="154" t="s">
        <v>159</v>
      </c>
      <c r="E54" s="155" t="s">
        <v>160</v>
      </c>
      <c r="F54" s="156">
        <v>14842.2</v>
      </c>
    </row>
    <row r="55" spans="1:6" ht="12.75">
      <c r="A55" s="152">
        <v>47</v>
      </c>
      <c r="B55" s="153">
        <v>44642</v>
      </c>
      <c r="C55" s="154">
        <v>3533</v>
      </c>
      <c r="D55" s="154" t="s">
        <v>159</v>
      </c>
      <c r="E55" s="155" t="s">
        <v>160</v>
      </c>
      <c r="F55" s="156">
        <v>14842.2</v>
      </c>
    </row>
    <row r="56" spans="1:6" ht="12.75">
      <c r="A56" s="152">
        <v>48</v>
      </c>
      <c r="B56" s="153">
        <v>44642</v>
      </c>
      <c r="C56" s="154">
        <v>3530</v>
      </c>
      <c r="D56" s="154" t="s">
        <v>159</v>
      </c>
      <c r="E56" s="155" t="s">
        <v>160</v>
      </c>
      <c r="F56" s="156">
        <v>14842.2</v>
      </c>
    </row>
    <row r="57" spans="1:6" ht="12.75">
      <c r="A57" s="152">
        <v>49</v>
      </c>
      <c r="B57" s="153">
        <v>44642</v>
      </c>
      <c r="C57" s="154">
        <v>3531</v>
      </c>
      <c r="D57" s="154" t="s">
        <v>159</v>
      </c>
      <c r="E57" s="155" t="s">
        <v>160</v>
      </c>
      <c r="F57" s="156">
        <v>24737</v>
      </c>
    </row>
    <row r="58" spans="1:6" ht="12.75">
      <c r="A58" s="152">
        <v>50</v>
      </c>
      <c r="B58" s="153">
        <v>44643</v>
      </c>
      <c r="C58" s="154">
        <v>3600</v>
      </c>
      <c r="D58" s="154" t="s">
        <v>159</v>
      </c>
      <c r="E58" s="155" t="s">
        <v>160</v>
      </c>
      <c r="F58" s="156">
        <v>14835.6</v>
      </c>
    </row>
    <row r="59" spans="1:6" ht="12.75">
      <c r="A59" s="152">
        <v>51</v>
      </c>
      <c r="B59" s="153">
        <v>44643</v>
      </c>
      <c r="C59" s="154">
        <v>3601</v>
      </c>
      <c r="D59" s="154" t="s">
        <v>159</v>
      </c>
      <c r="E59" s="155" t="s">
        <v>160</v>
      </c>
      <c r="F59" s="156">
        <v>14835.6</v>
      </c>
    </row>
    <row r="60" spans="1:6" ht="12.75">
      <c r="A60" s="152">
        <v>52</v>
      </c>
      <c r="B60" s="153">
        <v>44643</v>
      </c>
      <c r="C60" s="154">
        <v>3604</v>
      </c>
      <c r="D60" s="154" t="s">
        <v>156</v>
      </c>
      <c r="E60" s="155" t="s">
        <v>163</v>
      </c>
      <c r="F60" s="156">
        <v>4530</v>
      </c>
    </row>
    <row r="61" spans="1:6" ht="12.75">
      <c r="A61" s="152">
        <v>53</v>
      </c>
      <c r="B61" s="153">
        <v>44644</v>
      </c>
      <c r="C61" s="154">
        <v>300</v>
      </c>
      <c r="D61" s="154" t="s">
        <v>156</v>
      </c>
      <c r="E61" s="155" t="s">
        <v>164</v>
      </c>
      <c r="F61" s="156">
        <v>528846.87</v>
      </c>
    </row>
    <row r="62" spans="1:6" ht="12.75">
      <c r="A62" s="152">
        <v>54</v>
      </c>
      <c r="B62" s="153">
        <v>44644</v>
      </c>
      <c r="C62" s="154">
        <v>3631</v>
      </c>
      <c r="D62" s="154" t="s">
        <v>159</v>
      </c>
      <c r="E62" s="155" t="s">
        <v>160</v>
      </c>
      <c r="F62" s="156">
        <v>14837.7</v>
      </c>
    </row>
    <row r="63" spans="1:6" ht="12.75">
      <c r="A63" s="152">
        <v>55</v>
      </c>
      <c r="B63" s="153">
        <v>44644</v>
      </c>
      <c r="C63" s="154">
        <v>3632</v>
      </c>
      <c r="D63" s="154" t="s">
        <v>159</v>
      </c>
      <c r="E63" s="155" t="s">
        <v>160</v>
      </c>
      <c r="F63" s="156">
        <v>14837.7</v>
      </c>
    </row>
    <row r="64" spans="1:6" ht="12.75">
      <c r="A64" s="152">
        <v>56</v>
      </c>
      <c r="B64" s="153">
        <v>44644</v>
      </c>
      <c r="C64" s="154">
        <v>3633</v>
      </c>
      <c r="D64" s="154" t="s">
        <v>159</v>
      </c>
      <c r="E64" s="155" t="s">
        <v>160</v>
      </c>
      <c r="F64" s="156">
        <v>14837.7</v>
      </c>
    </row>
    <row r="65" spans="1:6" ht="12.75">
      <c r="A65" s="152">
        <v>57</v>
      </c>
      <c r="B65" s="153">
        <v>44644</v>
      </c>
      <c r="C65" s="154">
        <v>3634</v>
      </c>
      <c r="D65" s="154" t="s">
        <v>159</v>
      </c>
      <c r="E65" s="155" t="s">
        <v>160</v>
      </c>
      <c r="F65" s="156">
        <v>14837.7</v>
      </c>
    </row>
    <row r="66" spans="1:6" ht="12.75">
      <c r="A66" s="152">
        <v>58</v>
      </c>
      <c r="B66" s="153">
        <v>44644</v>
      </c>
      <c r="C66" s="154">
        <v>3635</v>
      </c>
      <c r="D66" s="154" t="s">
        <v>159</v>
      </c>
      <c r="E66" s="155" t="s">
        <v>160</v>
      </c>
      <c r="F66" s="156">
        <v>14837.7</v>
      </c>
    </row>
    <row r="67" spans="1:6" ht="12.75">
      <c r="A67" s="152">
        <v>59</v>
      </c>
      <c r="B67" s="153">
        <v>44644</v>
      </c>
      <c r="C67" s="154">
        <v>3636</v>
      </c>
      <c r="D67" s="154" t="s">
        <v>159</v>
      </c>
      <c r="E67" s="155" t="s">
        <v>160</v>
      </c>
      <c r="F67" s="156">
        <v>14837.7</v>
      </c>
    </row>
    <row r="68" spans="1:6" ht="12.75">
      <c r="A68" s="152">
        <v>60</v>
      </c>
      <c r="B68" s="153">
        <v>44644</v>
      </c>
      <c r="C68" s="154">
        <v>3637</v>
      </c>
      <c r="D68" s="154" t="s">
        <v>159</v>
      </c>
      <c r="E68" s="155" t="s">
        <v>160</v>
      </c>
      <c r="F68" s="156">
        <v>14837.7</v>
      </c>
    </row>
    <row r="69" spans="1:6" ht="12.75">
      <c r="A69" s="152">
        <v>61</v>
      </c>
      <c r="B69" s="153">
        <v>44644</v>
      </c>
      <c r="C69" s="154">
        <v>3638</v>
      </c>
      <c r="D69" s="154" t="s">
        <v>159</v>
      </c>
      <c r="E69" s="155" t="s">
        <v>160</v>
      </c>
      <c r="F69" s="156">
        <v>14837.7</v>
      </c>
    </row>
    <row r="70" spans="1:6" ht="12.75">
      <c r="A70" s="152">
        <v>62</v>
      </c>
      <c r="B70" s="153">
        <v>44644</v>
      </c>
      <c r="C70" s="154">
        <v>3639</v>
      </c>
      <c r="D70" s="154" t="s">
        <v>159</v>
      </c>
      <c r="E70" s="155" t="s">
        <v>160</v>
      </c>
      <c r="F70" s="156">
        <v>24729.5</v>
      </c>
    </row>
    <row r="71" spans="1:6" ht="12.75">
      <c r="A71" s="152">
        <v>63</v>
      </c>
      <c r="B71" s="153">
        <v>44644</v>
      </c>
      <c r="C71" s="154">
        <v>3640</v>
      </c>
      <c r="D71" s="154" t="s">
        <v>159</v>
      </c>
      <c r="E71" s="155" t="s">
        <v>160</v>
      </c>
      <c r="F71" s="156">
        <v>24729.5</v>
      </c>
    </row>
    <row r="72" spans="1:6" ht="12.75">
      <c r="A72" s="152">
        <v>64</v>
      </c>
      <c r="B72" s="153">
        <v>44644</v>
      </c>
      <c r="C72" s="154">
        <v>3641</v>
      </c>
      <c r="D72" s="154" t="s">
        <v>159</v>
      </c>
      <c r="E72" s="155" t="s">
        <v>160</v>
      </c>
      <c r="F72" s="156">
        <v>24729.5</v>
      </c>
    </row>
    <row r="73" spans="1:6" ht="12.75">
      <c r="A73" s="152">
        <v>65</v>
      </c>
      <c r="B73" s="153">
        <v>44644</v>
      </c>
      <c r="C73" s="154">
        <v>3642</v>
      </c>
      <c r="D73" s="154" t="s">
        <v>159</v>
      </c>
      <c r="E73" s="155" t="s">
        <v>160</v>
      </c>
      <c r="F73" s="156">
        <v>24729.5</v>
      </c>
    </row>
    <row r="74" spans="1:6" ht="12.75">
      <c r="A74" s="152">
        <v>66</v>
      </c>
      <c r="B74" s="153">
        <v>44644</v>
      </c>
      <c r="C74" s="154">
        <v>3643</v>
      </c>
      <c r="D74" s="154" t="s">
        <v>159</v>
      </c>
      <c r="E74" s="155" t="s">
        <v>160</v>
      </c>
      <c r="F74" s="156">
        <v>14837.7</v>
      </c>
    </row>
    <row r="75" spans="1:6" ht="12.75">
      <c r="A75" s="152">
        <v>67</v>
      </c>
      <c r="B75" s="153">
        <v>44644</v>
      </c>
      <c r="C75" s="154">
        <v>3644</v>
      </c>
      <c r="D75" s="154" t="s">
        <v>159</v>
      </c>
      <c r="E75" s="155" t="s">
        <v>160</v>
      </c>
      <c r="F75" s="156">
        <v>24729.5</v>
      </c>
    </row>
    <row r="76" spans="1:6" ht="12.75">
      <c r="A76" s="152">
        <v>68</v>
      </c>
      <c r="B76" s="153">
        <v>44644</v>
      </c>
      <c r="C76" s="154">
        <v>3645</v>
      </c>
      <c r="D76" s="154" t="s">
        <v>159</v>
      </c>
      <c r="E76" s="155" t="s">
        <v>160</v>
      </c>
      <c r="F76" s="156">
        <v>14837.7</v>
      </c>
    </row>
    <row r="77" spans="1:6" ht="12.75">
      <c r="A77" s="152">
        <v>69</v>
      </c>
      <c r="B77" s="153">
        <v>44644</v>
      </c>
      <c r="C77" s="154">
        <v>3646</v>
      </c>
      <c r="D77" s="154" t="s">
        <v>159</v>
      </c>
      <c r="E77" s="155" t="s">
        <v>160</v>
      </c>
      <c r="F77" s="156">
        <v>14837.7</v>
      </c>
    </row>
    <row r="78" spans="1:6" ht="12.75">
      <c r="A78" s="152">
        <v>70</v>
      </c>
      <c r="B78" s="153">
        <v>44644</v>
      </c>
      <c r="C78" s="154">
        <v>3647</v>
      </c>
      <c r="D78" s="154" t="s">
        <v>159</v>
      </c>
      <c r="E78" s="155" t="s">
        <v>160</v>
      </c>
      <c r="F78" s="156">
        <v>14837.7</v>
      </c>
    </row>
    <row r="79" spans="1:6" ht="12.75">
      <c r="A79" s="152">
        <v>71</v>
      </c>
      <c r="B79" s="153">
        <v>44644</v>
      </c>
      <c r="C79" s="154">
        <v>3648</v>
      </c>
      <c r="D79" s="154" t="s">
        <v>159</v>
      </c>
      <c r="E79" s="155" t="s">
        <v>160</v>
      </c>
      <c r="F79" s="156">
        <v>14837.7</v>
      </c>
    </row>
    <row r="80" spans="1:6" ht="13.5" thickBot="1">
      <c r="A80" s="158">
        <v>72</v>
      </c>
      <c r="B80" s="159">
        <v>44645</v>
      </c>
      <c r="C80" s="160">
        <v>3675</v>
      </c>
      <c r="D80" s="160" t="s">
        <v>159</v>
      </c>
      <c r="E80" s="161" t="s">
        <v>160</v>
      </c>
      <c r="F80" s="162">
        <v>14847</v>
      </c>
    </row>
    <row r="81" spans="1:6" ht="13.5" thickBot="1">
      <c r="A81" s="163" t="s">
        <v>5</v>
      </c>
      <c r="B81" s="121"/>
      <c r="C81" s="121"/>
      <c r="D81" s="121"/>
      <c r="E81" s="164"/>
      <c r="F81" s="165">
        <f>SUM(F9:F80)</f>
        <v>2018332.3599999987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2022-04-01T10:48:09Z</cp:lastPrinted>
  <dcterms:created xsi:type="dcterms:W3CDTF">2016-01-19T13:06:09Z</dcterms:created>
  <dcterms:modified xsi:type="dcterms:W3CDTF">2022-04-01T10:48:12Z</dcterms:modified>
  <cp:category/>
  <cp:version/>
  <cp:contentType/>
  <cp:contentStatus/>
</cp:coreProperties>
</file>