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3"/>
  </bookViews>
  <sheets>
    <sheet name="personal" sheetId="1" r:id="rId1"/>
    <sheet name="materiale" sheetId="2" r:id="rId2"/>
    <sheet name="juridice" sheetId="3" r:id="rId3"/>
    <sheet name="despagubiri" sheetId="4" r:id="rId4"/>
  </sheets>
  <definedNames/>
  <calcPr fullCalcOnLoad="1"/>
</workbook>
</file>

<file path=xl/sharedStrings.xml><?xml version="1.0" encoding="utf-8"?>
<sst xmlns="http://schemas.openxmlformats.org/spreadsheetml/2006/main" count="382" uniqueCount="165">
  <si>
    <t xml:space="preserve">CAP 51 01 "AUTORITATI PUBLICE SI ACTIUNI EXTERNE" </t>
  </si>
  <si>
    <t>TITL. 10 "CHELTUIELI DE PERSONAL"</t>
  </si>
  <si>
    <t>LUNA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</si>
  <si>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</si>
  <si>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</si>
  <si>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</si>
  <si>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</si>
  <si>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</si>
  <si>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</si>
  <si>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</si>
  <si>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</si>
  <si>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</si>
  <si>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</si>
  <si>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</si>
  <si>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</si>
  <si>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</si>
  <si>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</si>
  <si>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</si>
  <si>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</si>
  <si>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</si>
  <si>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FINANTELOR</t>
  </si>
  <si>
    <t>Clasificatie bugetara</t>
  </si>
  <si>
    <t xml:space="preserve">SUMA </t>
  </si>
  <si>
    <t>Subtotal 10.01.01</t>
  </si>
  <si>
    <t>10.01.01</t>
  </si>
  <si>
    <t>august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</si>
  <si>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</si>
  <si>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</si>
  <si>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</si>
  <si>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</si>
  <si>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</si>
  <si>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</si>
  <si>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</si>
  <si>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</si>
  <si>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</si>
  <si>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</si>
  <si>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</si>
  <si>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</si>
  <si>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</si>
  <si>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</si>
  <si>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</si>
  <si>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</si>
  <si>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</si>
  <si>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</si>
  <si>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</si>
  <si>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</si>
  <si>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</si>
  <si>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</si>
  <si>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</si>
  <si>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</si>
  <si>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</si>
  <si>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</si>
  <si>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</si>
  <si>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 xml:space="preserve"> 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</si>
  <si>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</si>
  <si>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</si>
  <si>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</si>
  <si>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</si>
  <si>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</si>
  <si>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</si>
  <si>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</si>
  <si>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</si>
  <si>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</si>
  <si>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</si>
  <si>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</si>
  <si>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</si>
  <si>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</si>
  <si>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</si>
  <si>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</si>
  <si>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</si>
  <si>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22-26 august 2022</t>
  </si>
  <si>
    <t>ZIUA</t>
  </si>
  <si>
    <t>22,08,2022</t>
  </si>
  <si>
    <t>office max</t>
  </si>
  <si>
    <t>rechizite</t>
  </si>
  <si>
    <t>mf</t>
  </si>
  <si>
    <t>penalitati</t>
  </si>
  <si>
    <t>dgrfp iasi</t>
  </si>
  <si>
    <t>en el</t>
  </si>
  <si>
    <t>rcs&amp;rds</t>
  </si>
  <si>
    <t>servicii cablu</t>
  </si>
  <si>
    <t>dgrfp bucuresti</t>
  </si>
  <si>
    <t>telecomunicatii</t>
  </si>
  <si>
    <t>servicii</t>
  </si>
  <si>
    <t>romaqua</t>
  </si>
  <si>
    <t>protocol</t>
  </si>
  <si>
    <t>23,08,2022</t>
  </si>
  <si>
    <t>posta romana</t>
  </si>
  <si>
    <t>servicii postale</t>
  </si>
  <si>
    <t>tva bloomberg</t>
  </si>
  <si>
    <t>alimentare bloomberg</t>
  </si>
  <si>
    <t>madcib</t>
  </si>
  <si>
    <t>materiale lacatuserie</t>
  </si>
  <si>
    <t>rapps</t>
  </si>
  <si>
    <t>chirie</t>
  </si>
  <si>
    <t>24,08,2022</t>
  </si>
  <si>
    <t>MMAP</t>
  </si>
  <si>
    <t xml:space="preserve">en el </t>
  </si>
  <si>
    <t>ANAF</t>
  </si>
  <si>
    <t>apa nova</t>
  </si>
  <si>
    <t>omv petrom</t>
  </si>
  <si>
    <t>carburanti</t>
  </si>
  <si>
    <t>business information system</t>
  </si>
  <si>
    <t>pf</t>
  </si>
  <si>
    <t>ch transport</t>
  </si>
  <si>
    <t>cumpana</t>
  </si>
  <si>
    <t>materiale protocol</t>
  </si>
  <si>
    <t>tmau</t>
  </si>
  <si>
    <t>25,08,2022</t>
  </si>
  <si>
    <t>mmap</t>
  </si>
  <si>
    <t>apa rece</t>
  </si>
  <si>
    <t>sts</t>
  </si>
  <si>
    <t>servicii telecomunicatii</t>
  </si>
  <si>
    <t>alte venituri</t>
  </si>
  <si>
    <t>clean prest</t>
  </si>
  <si>
    <t>mentenanta</t>
  </si>
  <si>
    <t>biamar</t>
  </si>
  <si>
    <t>servicii curatenie</t>
  </si>
  <si>
    <t>gilmar</t>
  </si>
  <si>
    <t>reparatii aer</t>
  </si>
  <si>
    <t>materiale consumabile</t>
  </si>
  <si>
    <t>26,08,2022</t>
  </si>
  <si>
    <t>romprest</t>
  </si>
  <si>
    <t>coral clean serv</t>
  </si>
  <si>
    <t>omnitech</t>
  </si>
  <si>
    <t>badas business</t>
  </si>
  <si>
    <t>reparatii</t>
  </si>
  <si>
    <t>ch deplasare</t>
  </si>
  <si>
    <t>bpt traduceri</t>
  </si>
  <si>
    <t>servicii traduceri</t>
  </si>
  <si>
    <t>total</t>
  </si>
  <si>
    <t>salubritate</t>
  </si>
  <si>
    <t>23.08.2022</t>
  </si>
  <si>
    <t>PERSOANA FIZICA EXP.</t>
  </si>
  <si>
    <t>plata fact ACE 1026/13,07,2022</t>
  </si>
  <si>
    <t>25.08.2022</t>
  </si>
  <si>
    <t>BIROU EXPERTIZE</t>
  </si>
  <si>
    <t>onorariu expertize dosar 1568/182/2022</t>
  </si>
  <si>
    <t>onorariu expertize dosar 9189/320/2020</t>
  </si>
  <si>
    <t>onorariu expertize dosar 13237/231/2019</t>
  </si>
  <si>
    <t>onorariu expertize dosar 1058/207/2021</t>
  </si>
  <si>
    <t>onorariu expertize dosar 13266/300/2021</t>
  </si>
  <si>
    <t>onorariu expertize dosar 6727/281/2022</t>
  </si>
  <si>
    <t>onorariu expertize dosar 2696/322/2018</t>
  </si>
  <si>
    <t>onorariu expertize dosar 2837/231/2021</t>
  </si>
  <si>
    <t>onorariu expertize dosar 455/120/2019</t>
  </si>
  <si>
    <t>onorariu expertize dosar 2717/204/2021</t>
  </si>
  <si>
    <t>onorariu expertize dosar 3794/207/2021</t>
  </si>
  <si>
    <t>onorariu expertize dosar 113148/245/2020</t>
  </si>
  <si>
    <t>MFP</t>
  </si>
  <si>
    <t>24.08.2022</t>
  </si>
  <si>
    <t>PERSOANA FIZICA</t>
  </si>
  <si>
    <t>despagubire cf hotarare CEDO</t>
  </si>
  <si>
    <t>PERSOANA JURIDICA</t>
  </si>
  <si>
    <t>poprire DE 311/2022</t>
  </si>
  <si>
    <t>26.08.2022</t>
  </si>
  <si>
    <t>alimentare plati CEDO</t>
  </si>
  <si>
    <t>BUGET DE STAT</t>
  </si>
  <si>
    <t>TVA ptr serv juridice si de reprezentare</t>
  </si>
  <si>
    <t>plata serv juridice si de reprezentare</t>
  </si>
  <si>
    <t>cheltuieli judecata CEDO</t>
  </si>
  <si>
    <t>cheltuieli judecata</t>
  </si>
  <si>
    <t>cheltuieli executare</t>
  </si>
  <si>
    <t>cheltuieli judecata si executare</t>
  </si>
  <si>
    <t>ALIM CONT- plata serv juridice si de reprezentare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</si>
</sst>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#,##0.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rgb="FF000000"/>
      <name val="Arial1"/>
      <family val="0"/>
    </font>
    <font>
      <b/>
      <sz val="10"/>
      <color rgb="FF000000"/>
      <name val="Arial1"/>
      <family val="0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4" fontId="0" fillId="0" borderId="11" xfId="0" applyNumberFormat="1" applyBorder="1" applyAlignment="1">
      <alignment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19" fillId="0" borderId="12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 wrapText="1"/>
      <protection/>
    </xf>
    <xf numFmtId="0" fontId="19" fillId="0" borderId="14" xfId="60" applyFont="1" applyBorder="1" applyAlignment="1">
      <alignment horizontal="center" vertical="center"/>
      <protection/>
    </xf>
    <xf numFmtId="4" fontId="0" fillId="0" borderId="16" xfId="0" applyNumberForma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0" fillId="0" borderId="0" xfId="0" applyFont="1" applyAlignment="1">
      <alignment/>
    </xf>
    <xf numFmtId="0" fontId="23" fillId="0" borderId="17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169" fontId="0" fillId="0" borderId="18" xfId="0" applyNumberFormat="1" applyFont="1" applyBorder="1" applyAlignment="1">
      <alignment horizontal="right"/>
    </xf>
    <xf numFmtId="169" fontId="0" fillId="0" borderId="18" xfId="0" applyNumberFormat="1" applyFont="1" applyBorder="1" applyAlignment="1">
      <alignment/>
    </xf>
    <xf numFmtId="169" fontId="0" fillId="0" borderId="19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169" fontId="0" fillId="0" borderId="21" xfId="0" applyNumberFormat="1" applyFont="1" applyBorder="1" applyAlignment="1">
      <alignment/>
    </xf>
    <xf numFmtId="169" fontId="0" fillId="0" borderId="20" xfId="0" applyNumberFormat="1" applyFont="1" applyBorder="1" applyAlignment="1">
      <alignment/>
    </xf>
    <xf numFmtId="4" fontId="0" fillId="0" borderId="22" xfId="0" applyNumberFormat="1" applyBorder="1" applyAlignment="1">
      <alignment/>
    </xf>
    <xf numFmtId="0" fontId="0" fillId="0" borderId="0" xfId="0" applyFont="1" applyBorder="1" applyAlignment="1">
      <alignment/>
    </xf>
    <xf numFmtId="169" fontId="0" fillId="0" borderId="23" xfId="0" applyNumberFormat="1" applyFont="1" applyBorder="1" applyAlignment="1">
      <alignment/>
    </xf>
    <xf numFmtId="169" fontId="0" fillId="0" borderId="24" xfId="0" applyNumberFormat="1" applyFont="1" applyBorder="1" applyAlignment="1">
      <alignment/>
    </xf>
    <xf numFmtId="169" fontId="0" fillId="0" borderId="25" xfId="0" applyNumberFormat="1" applyFont="1" applyBorder="1" applyAlignment="1">
      <alignment/>
    </xf>
    <xf numFmtId="169" fontId="0" fillId="0" borderId="26" xfId="0" applyNumberFormat="1" applyFont="1" applyBorder="1" applyAlignment="1">
      <alignment/>
    </xf>
    <xf numFmtId="169" fontId="0" fillId="0" borderId="27" xfId="0" applyNumberFormat="1" applyFont="1" applyBorder="1" applyAlignment="1">
      <alignment/>
    </xf>
    <xf numFmtId="169" fontId="0" fillId="0" borderId="28" xfId="0" applyNumberFormat="1" applyFont="1" applyBorder="1" applyAlignment="1">
      <alignment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left"/>
    </xf>
    <xf numFmtId="0" fontId="19" fillId="0" borderId="33" xfId="0" applyFont="1" applyBorder="1" applyAlignment="1">
      <alignment horizontal="center"/>
    </xf>
    <xf numFmtId="14" fontId="19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19" fillId="0" borderId="32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38" xfId="0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0" xfId="0" applyFont="1" applyBorder="1" applyAlignment="1">
      <alignment/>
    </xf>
    <xf numFmtId="0" fontId="19" fillId="0" borderId="42" xfId="0" applyFont="1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Font="1" applyBorder="1" applyAlignment="1">
      <alignment/>
    </xf>
    <xf numFmtId="14" fontId="19" fillId="0" borderId="32" xfId="0" applyNumberFormat="1" applyFont="1" applyBorder="1" applyAlignment="1">
      <alignment horizontal="left"/>
    </xf>
    <xf numFmtId="0" fontId="19" fillId="0" borderId="41" xfId="0" applyFont="1" applyBorder="1" applyAlignment="1">
      <alignment/>
    </xf>
    <xf numFmtId="0" fontId="0" fillId="0" borderId="43" xfId="0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14" fontId="19" fillId="0" borderId="4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0" xfId="0" applyBorder="1" applyAlignment="1">
      <alignment/>
    </xf>
    <xf numFmtId="0" fontId="0" fillId="0" borderId="46" xfId="0" applyFont="1" applyBorder="1" applyAlignment="1">
      <alignment/>
    </xf>
    <xf numFmtId="169" fontId="0" fillId="0" borderId="47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7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9" fillId="0" borderId="13" xfId="0" applyFont="1" applyBorder="1" applyAlignment="1">
      <alignment horizontal="right"/>
    </xf>
    <xf numFmtId="164" fontId="19" fillId="0" borderId="14" xfId="42" applyFont="1" applyFill="1" applyBorder="1" applyAlignment="1" applyProtection="1">
      <alignment/>
      <protection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4" fillId="0" borderId="52" xfId="59" applyFont="1" applyFill="1" applyBorder="1" applyAlignment="1">
      <alignment horizontal="center"/>
      <protection/>
    </xf>
    <xf numFmtId="0" fontId="0" fillId="0" borderId="52" xfId="0" applyFont="1" applyBorder="1" applyAlignment="1">
      <alignment horizontal="center"/>
    </xf>
    <xf numFmtId="0" fontId="24" fillId="0" borderId="52" xfId="0" applyFont="1" applyBorder="1" applyAlignment="1">
      <alignment horizontal="justify"/>
    </xf>
    <xf numFmtId="0" fontId="24" fillId="0" borderId="53" xfId="59" applyFont="1" applyFill="1" applyBorder="1" applyAlignment="1">
      <alignment horizontal="center"/>
      <protection/>
    </xf>
    <xf numFmtId="0" fontId="0" fillId="0" borderId="53" xfId="0" applyFont="1" applyBorder="1" applyAlignment="1">
      <alignment horizontal="center"/>
    </xf>
    <xf numFmtId="0" fontId="24" fillId="0" borderId="53" xfId="0" applyFont="1" applyBorder="1" applyAlignment="1">
      <alignment horizontal="justify"/>
    </xf>
    <xf numFmtId="0" fontId="25" fillId="0" borderId="54" xfId="61" applyFont="1" applyFill="1" applyBorder="1" applyAlignment="1">
      <alignment/>
      <protection/>
    </xf>
    <xf numFmtId="0" fontId="24" fillId="0" borderId="55" xfId="61" applyFont="1" applyFill="1" applyBorder="1" applyAlignment="1">
      <alignment/>
      <protection/>
    </xf>
    <xf numFmtId="0" fontId="24" fillId="0" borderId="55" xfId="0" applyFont="1" applyBorder="1" applyAlignment="1">
      <alignment/>
    </xf>
    <xf numFmtId="170" fontId="26" fillId="0" borderId="56" xfId="61" applyNumberFormat="1" applyFont="1" applyFill="1" applyBorder="1" applyAlignment="1">
      <alignment horizontal="right"/>
      <protection/>
    </xf>
    <xf numFmtId="0" fontId="24" fillId="0" borderId="57" xfId="59" applyFont="1" applyFill="1" applyBorder="1" applyAlignment="1">
      <alignment horizontal="center"/>
      <protection/>
    </xf>
    <xf numFmtId="170" fontId="23" fillId="0" borderId="58" xfId="0" applyNumberFormat="1" applyFont="1" applyBorder="1" applyAlignment="1">
      <alignment/>
    </xf>
    <xf numFmtId="0" fontId="24" fillId="0" borderId="59" xfId="59" applyFont="1" applyFill="1" applyBorder="1" applyAlignment="1">
      <alignment horizontal="center"/>
      <protection/>
    </xf>
    <xf numFmtId="170" fontId="23" fillId="0" borderId="60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justify"/>
    </xf>
    <xf numFmtId="14" fontId="23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center" wrapText="1"/>
    </xf>
    <xf numFmtId="0" fontId="23" fillId="0" borderId="50" xfId="62" applyFont="1" applyFill="1" applyBorder="1" applyAlignment="1">
      <alignment horizontal="center"/>
      <protection/>
    </xf>
    <xf numFmtId="170" fontId="23" fillId="0" borderId="11" xfId="0" applyNumberFormat="1" applyFont="1" applyBorder="1" applyAlignment="1">
      <alignment/>
    </xf>
    <xf numFmtId="43" fontId="23" fillId="24" borderId="11" xfId="0" applyNumberFormat="1" applyFont="1" applyFill="1" applyBorder="1" applyAlignment="1">
      <alignment horizontal="right" vertical="center" wrapText="1"/>
    </xf>
    <xf numFmtId="0" fontId="23" fillId="0" borderId="61" xfId="62" applyFont="1" applyFill="1" applyBorder="1" applyAlignment="1">
      <alignment horizontal="center"/>
      <protection/>
    </xf>
    <xf numFmtId="0" fontId="0" fillId="0" borderId="17" xfId="0" applyFont="1" applyBorder="1" applyAlignment="1">
      <alignment horizontal="center"/>
    </xf>
    <xf numFmtId="0" fontId="23" fillId="0" borderId="17" xfId="0" applyFont="1" applyBorder="1" applyAlignment="1">
      <alignment horizontal="justify"/>
    </xf>
    <xf numFmtId="170" fontId="23" fillId="0" borderId="44" xfId="0" applyNumberFormat="1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/>
    </xf>
    <xf numFmtId="0" fontId="0" fillId="0" borderId="51" xfId="0" applyFont="1" applyBorder="1" applyAlignment="1">
      <alignment/>
    </xf>
    <xf numFmtId="14" fontId="23" fillId="24" borderId="15" xfId="0" applyNumberFormat="1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left" vertical="center" wrapText="1"/>
    </xf>
    <xf numFmtId="43" fontId="23" fillId="24" borderId="16" xfId="0" applyNumberFormat="1" applyFont="1" applyFill="1" applyBorder="1" applyAlignment="1">
      <alignment horizontal="right" vertical="center" wrapText="1"/>
    </xf>
    <xf numFmtId="0" fontId="19" fillId="0" borderId="12" xfId="0" applyFont="1" applyBorder="1" applyAlignment="1">
      <alignment/>
    </xf>
    <xf numFmtId="14" fontId="26" fillId="24" borderId="13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/>
    </xf>
    <xf numFmtId="0" fontId="26" fillId="24" borderId="13" xfId="0" applyFont="1" applyFill="1" applyBorder="1" applyAlignment="1">
      <alignment horizontal="center" vertical="center" wrapText="1"/>
    </xf>
    <xf numFmtId="43" fontId="26" fillId="24" borderId="14" xfId="0" applyNumberFormat="1" applyFont="1" applyFill="1" applyBorder="1" applyAlignment="1">
      <alignment horizontal="right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21.28125" style="0" customWidth="1"/>
    <col min="2" max="2" width="11.28125" style="0" customWidth="1"/>
    <col min="3" max="3" width="8.28125" style="0" customWidth="1"/>
    <col min="4" max="4" width="15.28125" style="0" customWidth="1"/>
    <col min="5" max="5" width="23.28125" style="0" customWidth="1"/>
  </cols>
  <sheetData>
    <row r="1" spans="1:4" ht="12.75">
      <c r="A1" s="1" t="s">
        <v>19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8" t="s">
        <v>16</v>
      </c>
      <c r="E6" s="26" t="s">
        <v>70</v>
      </c>
      <c r="F6" s="2"/>
    </row>
    <row r="7" spans="2:4" ht="13.5" thickBot="1">
      <c r="B7" s="1"/>
      <c r="C7" s="1"/>
      <c r="D7" s="1"/>
    </row>
    <row r="8" spans="1:8" ht="25.5" customHeight="1">
      <c r="A8" s="45" t="s">
        <v>21</v>
      </c>
      <c r="B8" s="46" t="s">
        <v>2</v>
      </c>
      <c r="C8" s="46" t="s">
        <v>71</v>
      </c>
      <c r="D8" s="46" t="s">
        <v>22</v>
      </c>
      <c r="E8" s="47" t="s">
        <v>3</v>
      </c>
      <c r="F8" s="25"/>
      <c r="G8" s="25"/>
      <c r="H8" s="25"/>
    </row>
    <row r="9" spans="1:8" ht="12.75" customHeight="1">
      <c r="A9" s="48" t="s">
        <v>23</v>
      </c>
      <c r="B9" s="30"/>
      <c r="C9" s="30"/>
      <c r="D9" s="31">
        <v>120159386</v>
      </c>
      <c r="E9" s="49"/>
      <c r="F9" s="25"/>
      <c r="G9" s="25"/>
      <c r="H9" s="25"/>
    </row>
    <row r="10" spans="1:8" ht="12.75">
      <c r="A10" s="50" t="s">
        <v>24</v>
      </c>
      <c r="B10" s="79" t="s">
        <v>25</v>
      </c>
      <c r="C10" s="80">
        <v>18</v>
      </c>
      <c r="D10" s="32">
        <v>8824</v>
      </c>
      <c r="E10" s="51"/>
      <c r="F10" s="25"/>
      <c r="G10" s="25"/>
      <c r="H10" s="25"/>
    </row>
    <row r="11" spans="1:8" ht="12.75">
      <c r="A11" s="50"/>
      <c r="B11" s="79"/>
      <c r="C11" s="80">
        <v>24</v>
      </c>
      <c r="D11" s="32">
        <v>1197</v>
      </c>
      <c r="E11" s="51"/>
      <c r="F11" s="25"/>
      <c r="G11" s="25"/>
      <c r="H11" s="25"/>
    </row>
    <row r="12" spans="1:8" ht="12.75">
      <c r="A12" s="50"/>
      <c r="B12" s="79"/>
      <c r="C12" s="80"/>
      <c r="D12" s="32"/>
      <c r="E12" s="51"/>
      <c r="F12" s="25"/>
      <c r="G12" s="25"/>
      <c r="H12" s="25"/>
    </row>
    <row r="13" spans="1:8" ht="13.5" thickBot="1">
      <c r="A13" s="52" t="s">
        <v>26</v>
      </c>
      <c r="B13" s="81"/>
      <c r="C13" s="82"/>
      <c r="D13" s="33">
        <f>SUM(D9:D12)</f>
        <v>120169407</v>
      </c>
      <c r="E13" s="53"/>
      <c r="F13" s="25"/>
      <c r="G13" s="25"/>
      <c r="H13" s="25"/>
    </row>
    <row r="14" spans="1:8" ht="12.75">
      <c r="A14" s="54" t="s">
        <v>27</v>
      </c>
      <c r="B14" s="83"/>
      <c r="C14" s="84"/>
      <c r="D14" s="32">
        <v>13238226</v>
      </c>
      <c r="E14" s="55"/>
      <c r="F14" s="25"/>
      <c r="G14" s="25"/>
      <c r="H14" s="25"/>
    </row>
    <row r="15" spans="1:8" ht="12.75">
      <c r="A15" s="56" t="s">
        <v>28</v>
      </c>
      <c r="B15" s="79" t="s">
        <v>25</v>
      </c>
      <c r="C15" s="80"/>
      <c r="D15" s="57"/>
      <c r="E15" s="51"/>
      <c r="F15" s="25"/>
      <c r="G15" s="25"/>
      <c r="H15" s="25"/>
    </row>
    <row r="16" spans="1:8" ht="12.75">
      <c r="A16" s="58"/>
      <c r="B16" s="85"/>
      <c r="C16" s="85"/>
      <c r="D16" s="34"/>
      <c r="E16" s="59"/>
      <c r="F16" s="25"/>
      <c r="G16" s="25"/>
      <c r="H16" s="25"/>
    </row>
    <row r="17" spans="1:8" ht="13.5" thickBot="1">
      <c r="A17" s="52" t="s">
        <v>29</v>
      </c>
      <c r="B17" s="82"/>
      <c r="C17" s="82"/>
      <c r="D17" s="33">
        <f>SUM(D14:D16)</f>
        <v>13238226</v>
      </c>
      <c r="E17" s="53"/>
      <c r="F17" s="25"/>
      <c r="G17" s="25"/>
      <c r="H17" s="25"/>
    </row>
    <row r="18" spans="1:8" ht="12.75">
      <c r="A18" s="54" t="s">
        <v>30</v>
      </c>
      <c r="B18" s="83"/>
      <c r="C18" s="84"/>
      <c r="D18" s="35">
        <v>371193</v>
      </c>
      <c r="E18" s="55"/>
      <c r="F18" s="25"/>
      <c r="G18" s="25"/>
      <c r="H18" s="25"/>
    </row>
    <row r="19" spans="1:8" ht="12.75">
      <c r="A19" s="56" t="s">
        <v>31</v>
      </c>
      <c r="B19" s="79" t="s">
        <v>25</v>
      </c>
      <c r="C19" s="80">
        <v>24</v>
      </c>
      <c r="D19" s="32">
        <v>53248</v>
      </c>
      <c r="E19" s="51"/>
      <c r="F19" s="25"/>
      <c r="G19" s="25"/>
      <c r="H19" s="25"/>
    </row>
    <row r="20" spans="1:8" ht="12.75">
      <c r="A20" s="58"/>
      <c r="B20" s="85"/>
      <c r="C20" s="85"/>
      <c r="D20" s="36"/>
      <c r="E20" s="59"/>
      <c r="F20" s="25"/>
      <c r="G20" s="25"/>
      <c r="H20" s="25"/>
    </row>
    <row r="21" spans="1:8" ht="13.5" thickBot="1">
      <c r="A21" s="52" t="s">
        <v>32</v>
      </c>
      <c r="B21" s="82"/>
      <c r="C21" s="82"/>
      <c r="D21" s="33">
        <f>SUM(D18:D20)</f>
        <v>424441</v>
      </c>
      <c r="E21" s="53"/>
      <c r="F21" s="25"/>
      <c r="G21" s="25"/>
      <c r="H21" s="25"/>
    </row>
    <row r="22" spans="1:8" ht="12.75">
      <c r="A22" s="60" t="s">
        <v>33</v>
      </c>
      <c r="B22" s="86"/>
      <c r="C22" s="86"/>
      <c r="D22" s="37">
        <v>1358854</v>
      </c>
      <c r="E22" s="61"/>
      <c r="F22" s="38"/>
      <c r="G22" s="25"/>
      <c r="H22" s="25"/>
    </row>
    <row r="23" spans="1:8" ht="12.75">
      <c r="A23" s="56" t="s">
        <v>34</v>
      </c>
      <c r="B23" s="79" t="s">
        <v>25</v>
      </c>
      <c r="C23" s="87"/>
      <c r="D23" s="57"/>
      <c r="E23" s="51"/>
      <c r="F23" s="38"/>
      <c r="G23" s="25"/>
      <c r="H23" s="25"/>
    </row>
    <row r="24" spans="1:8" ht="12" customHeight="1">
      <c r="A24" s="58"/>
      <c r="B24" s="88"/>
      <c r="C24" s="88"/>
      <c r="D24" s="34"/>
      <c r="E24" s="59"/>
      <c r="F24" s="38"/>
      <c r="G24" s="25"/>
      <c r="H24" s="25"/>
    </row>
    <row r="25" spans="1:8" ht="13.5" thickBot="1">
      <c r="A25" s="52" t="s">
        <v>35</v>
      </c>
      <c r="B25" s="89"/>
      <c r="C25" s="89"/>
      <c r="D25" s="33">
        <f>SUM(D22:D24)</f>
        <v>1358854</v>
      </c>
      <c r="E25" s="53"/>
      <c r="F25" s="38"/>
      <c r="G25" s="25"/>
      <c r="H25" s="25"/>
    </row>
    <row r="26" spans="1:8" ht="12.75">
      <c r="A26" s="60" t="s">
        <v>36</v>
      </c>
      <c r="B26" s="88"/>
      <c r="C26" s="88"/>
      <c r="D26" s="36">
        <v>199935</v>
      </c>
      <c r="E26" s="59"/>
      <c r="F26" s="38"/>
      <c r="G26" s="25"/>
      <c r="H26" s="25"/>
    </row>
    <row r="27" spans="1:8" ht="12.75">
      <c r="A27" s="58" t="s">
        <v>37</v>
      </c>
      <c r="B27" s="79" t="s">
        <v>25</v>
      </c>
      <c r="C27" s="80">
        <v>24</v>
      </c>
      <c r="D27" s="32">
        <v>39936</v>
      </c>
      <c r="E27" s="51"/>
      <c r="F27" s="38"/>
      <c r="G27" s="25"/>
      <c r="H27" s="25"/>
    </row>
    <row r="28" spans="1:8" ht="12.75">
      <c r="A28" s="58"/>
      <c r="B28" s="88"/>
      <c r="C28" s="88"/>
      <c r="D28" s="36"/>
      <c r="E28" s="59"/>
      <c r="F28" s="38"/>
      <c r="G28" s="25"/>
      <c r="H28" s="25"/>
    </row>
    <row r="29" spans="1:8" ht="13.5" thickBot="1">
      <c r="A29" s="52" t="s">
        <v>38</v>
      </c>
      <c r="B29" s="89"/>
      <c r="C29" s="89"/>
      <c r="D29" s="33">
        <f>SUM(D26:D28)</f>
        <v>239871</v>
      </c>
      <c r="E29" s="53"/>
      <c r="F29" s="38"/>
      <c r="G29" s="25"/>
      <c r="H29" s="25"/>
    </row>
    <row r="30" spans="1:8" ht="12.75">
      <c r="A30" s="62" t="s">
        <v>39</v>
      </c>
      <c r="B30" s="86"/>
      <c r="C30" s="86"/>
      <c r="D30" s="32">
        <v>323190</v>
      </c>
      <c r="E30" s="63"/>
      <c r="F30" s="38"/>
      <c r="G30" s="25"/>
      <c r="H30" s="25"/>
    </row>
    <row r="31" spans="1:8" ht="12.75">
      <c r="A31" s="56" t="s">
        <v>40</v>
      </c>
      <c r="B31" s="79" t="s">
        <v>25</v>
      </c>
      <c r="C31" s="88">
        <v>24</v>
      </c>
      <c r="D31" s="25">
        <v>2270</v>
      </c>
      <c r="E31" s="51"/>
      <c r="F31" s="38"/>
      <c r="G31" s="25"/>
      <c r="H31" s="25"/>
    </row>
    <row r="32" spans="1:8" ht="12.75">
      <c r="A32" s="64"/>
      <c r="B32" s="80"/>
      <c r="C32" s="90"/>
      <c r="D32" s="32"/>
      <c r="E32" s="51"/>
      <c r="F32" s="38"/>
      <c r="G32" s="25"/>
      <c r="H32" s="25"/>
    </row>
    <row r="33" spans="1:8" ht="13.5" thickBot="1">
      <c r="A33" s="65" t="s">
        <v>41</v>
      </c>
      <c r="B33" s="89"/>
      <c r="C33" s="89"/>
      <c r="D33" s="33">
        <f>SUM(D30:D32)</f>
        <v>325460</v>
      </c>
      <c r="E33" s="66"/>
      <c r="F33" s="38"/>
      <c r="G33" s="25"/>
      <c r="H33" s="25"/>
    </row>
    <row r="34" spans="1:8" ht="12.75">
      <c r="A34" s="60" t="s">
        <v>42</v>
      </c>
      <c r="B34" s="86"/>
      <c r="C34" s="86"/>
      <c r="D34" s="37">
        <v>3643500</v>
      </c>
      <c r="E34" s="61"/>
      <c r="F34" s="38"/>
      <c r="G34" s="25"/>
      <c r="H34" s="25"/>
    </row>
    <row r="35" spans="1:8" ht="12.75">
      <c r="A35" s="67" t="s">
        <v>43</v>
      </c>
      <c r="B35" s="79" t="s">
        <v>25</v>
      </c>
      <c r="C35" s="87"/>
      <c r="D35" s="57"/>
      <c r="E35" s="51"/>
      <c r="F35" s="38"/>
      <c r="G35" s="25"/>
      <c r="H35" s="25"/>
    </row>
    <row r="36" spans="1:8" ht="12" customHeight="1">
      <c r="A36" s="58"/>
      <c r="B36" s="88"/>
      <c r="C36" s="88"/>
      <c r="D36" s="34"/>
      <c r="E36" s="59"/>
      <c r="F36" s="38"/>
      <c r="G36" s="25"/>
      <c r="H36" s="25"/>
    </row>
    <row r="37" spans="1:8" ht="13.5" thickBot="1">
      <c r="A37" s="52" t="s">
        <v>44</v>
      </c>
      <c r="B37" s="89"/>
      <c r="C37" s="89"/>
      <c r="D37" s="33">
        <f>SUM(D34:D36)</f>
        <v>3643500</v>
      </c>
      <c r="E37" s="53"/>
      <c r="F37" s="38"/>
      <c r="G37" s="25"/>
      <c r="H37" s="25"/>
    </row>
    <row r="38" spans="1:8" ht="12.75">
      <c r="A38" s="62" t="s">
        <v>45</v>
      </c>
      <c r="B38" s="86"/>
      <c r="C38" s="86"/>
      <c r="D38" s="32">
        <v>1711212</v>
      </c>
      <c r="E38" s="63"/>
      <c r="F38" s="38"/>
      <c r="G38" s="25"/>
      <c r="H38" s="25"/>
    </row>
    <row r="39" spans="1:8" ht="12.75">
      <c r="A39" s="68" t="s">
        <v>46</v>
      </c>
      <c r="B39" s="79" t="s">
        <v>25</v>
      </c>
      <c r="C39" s="79"/>
      <c r="D39" s="57"/>
      <c r="E39" s="51"/>
      <c r="F39" s="38"/>
      <c r="G39" s="25"/>
      <c r="H39" s="25"/>
    </row>
    <row r="40" spans="1:8" ht="12.75">
      <c r="A40" s="56"/>
      <c r="B40" s="88"/>
      <c r="C40" s="88"/>
      <c r="D40" s="34"/>
      <c r="E40" s="51"/>
      <c r="F40" s="38"/>
      <c r="G40" s="25"/>
      <c r="H40" s="25"/>
    </row>
    <row r="41" spans="1:8" ht="13.5" thickBot="1">
      <c r="A41" s="52" t="s">
        <v>47</v>
      </c>
      <c r="B41" s="89"/>
      <c r="C41" s="89"/>
      <c r="D41" s="33">
        <f>SUM(D38:D40)</f>
        <v>1711212</v>
      </c>
      <c r="E41" s="69"/>
      <c r="F41" s="38"/>
      <c r="G41" s="25"/>
      <c r="H41" s="25"/>
    </row>
    <row r="42" spans="1:8" ht="12.75">
      <c r="A42" s="62" t="s">
        <v>52</v>
      </c>
      <c r="B42" s="86"/>
      <c r="C42" s="86"/>
      <c r="D42" s="39">
        <v>2389282.5</v>
      </c>
      <c r="E42" s="63" t="s">
        <v>53</v>
      </c>
      <c r="F42" s="38"/>
      <c r="G42" s="25"/>
      <c r="H42" s="25"/>
    </row>
    <row r="43" spans="1:8" ht="12.75">
      <c r="A43" s="68" t="s">
        <v>54</v>
      </c>
      <c r="B43" s="79" t="s">
        <v>25</v>
      </c>
      <c r="C43" s="79"/>
      <c r="D43" s="36"/>
      <c r="E43" s="51"/>
      <c r="F43" s="38"/>
      <c r="G43" s="25"/>
      <c r="H43" s="25"/>
    </row>
    <row r="44" spans="1:8" ht="12.75">
      <c r="A44" s="68"/>
      <c r="B44" s="79"/>
      <c r="C44" s="79"/>
      <c r="D44" s="36"/>
      <c r="E44" s="51"/>
      <c r="F44" s="38"/>
      <c r="G44" s="25"/>
      <c r="H44" s="25"/>
    </row>
    <row r="45" spans="1:8" ht="13.5" thickBot="1">
      <c r="A45" s="52" t="s">
        <v>55</v>
      </c>
      <c r="B45" s="89"/>
      <c r="C45" s="89"/>
      <c r="D45" s="33">
        <f>SUM(D42:D44)</f>
        <v>2389282.5</v>
      </c>
      <c r="E45" s="70"/>
      <c r="F45" s="38"/>
      <c r="G45" s="25"/>
      <c r="H45" s="25"/>
    </row>
    <row r="46" spans="1:8" ht="12.75">
      <c r="A46" s="62" t="s">
        <v>48</v>
      </c>
      <c r="B46" s="86"/>
      <c r="C46" s="86"/>
      <c r="D46" s="40">
        <v>5043</v>
      </c>
      <c r="E46" s="71"/>
      <c r="F46" s="38"/>
      <c r="G46" s="25"/>
      <c r="H46" s="25"/>
    </row>
    <row r="47" spans="1:8" ht="12.75">
      <c r="A47" s="72" t="s">
        <v>56</v>
      </c>
      <c r="B47" s="79"/>
      <c r="C47" s="79"/>
      <c r="D47" s="41"/>
      <c r="E47" s="73"/>
      <c r="F47" s="38"/>
      <c r="G47" s="25"/>
      <c r="H47" s="25"/>
    </row>
    <row r="48" spans="1:8" ht="12.75">
      <c r="A48" s="58"/>
      <c r="B48" s="88"/>
      <c r="C48" s="88"/>
      <c r="D48" s="41"/>
      <c r="E48" s="73"/>
      <c r="F48" s="38"/>
      <c r="G48" s="25"/>
      <c r="H48" s="25"/>
    </row>
    <row r="49" spans="1:8" ht="13.5" thickBot="1">
      <c r="A49" s="52" t="s">
        <v>57</v>
      </c>
      <c r="B49" s="89"/>
      <c r="C49" s="89"/>
      <c r="D49" s="42">
        <f>SUM(D46:D48)</f>
        <v>5043</v>
      </c>
      <c r="E49" s="74"/>
      <c r="F49" s="38"/>
      <c r="G49" s="25"/>
      <c r="H49" s="25"/>
    </row>
    <row r="50" spans="1:8" ht="12.75">
      <c r="A50" s="62" t="s">
        <v>49</v>
      </c>
      <c r="B50" s="86"/>
      <c r="C50" s="86"/>
      <c r="D50" s="40">
        <v>160</v>
      </c>
      <c r="E50" s="71"/>
      <c r="F50" s="38"/>
      <c r="G50" s="25"/>
      <c r="H50" s="25"/>
    </row>
    <row r="51" spans="1:8" ht="12.75">
      <c r="A51" s="72" t="s">
        <v>58</v>
      </c>
      <c r="B51" s="79"/>
      <c r="C51" s="79"/>
      <c r="D51" s="41"/>
      <c r="E51" s="73"/>
      <c r="F51" s="38"/>
      <c r="G51" s="25"/>
      <c r="H51" s="25"/>
    </row>
    <row r="52" spans="1:8" ht="12.75">
      <c r="A52" s="58"/>
      <c r="B52" s="88"/>
      <c r="C52" s="88"/>
      <c r="D52" s="41"/>
      <c r="E52" s="73"/>
      <c r="F52" s="38"/>
      <c r="G52" s="25"/>
      <c r="H52" s="25"/>
    </row>
    <row r="53" spans="1:8" ht="13.5" thickBot="1">
      <c r="A53" s="52" t="s">
        <v>59</v>
      </c>
      <c r="B53" s="89"/>
      <c r="C53" s="89"/>
      <c r="D53" s="42">
        <f>SUM(D50:D52)</f>
        <v>160</v>
      </c>
      <c r="E53" s="74"/>
      <c r="F53" s="38"/>
      <c r="G53" s="25"/>
      <c r="H53" s="25"/>
    </row>
    <row r="54" spans="1:8" ht="12.75">
      <c r="A54" s="62" t="s">
        <v>50</v>
      </c>
      <c r="B54" s="86"/>
      <c r="C54" s="86"/>
      <c r="D54" s="40">
        <v>1660</v>
      </c>
      <c r="E54" s="71"/>
      <c r="F54" s="38"/>
      <c r="G54" s="25"/>
      <c r="H54" s="25"/>
    </row>
    <row r="55" spans="1:8" ht="12.75">
      <c r="A55" s="72" t="s">
        <v>60</v>
      </c>
      <c r="B55" s="79"/>
      <c r="C55" s="79"/>
      <c r="D55" s="41"/>
      <c r="E55" s="73"/>
      <c r="F55" s="38"/>
      <c r="G55" s="25"/>
      <c r="H55" s="25"/>
    </row>
    <row r="56" spans="1:8" ht="12.75">
      <c r="A56" s="58"/>
      <c r="B56" s="88"/>
      <c r="C56" s="88"/>
      <c r="D56" s="41"/>
      <c r="E56" s="73"/>
      <c r="F56" s="38"/>
      <c r="G56" s="25"/>
      <c r="H56" s="25"/>
    </row>
    <row r="57" spans="1:8" ht="13.5" thickBot="1">
      <c r="A57" s="52" t="s">
        <v>59</v>
      </c>
      <c r="B57" s="89"/>
      <c r="C57" s="89"/>
      <c r="D57" s="42">
        <f>SUM(D54:D56)</f>
        <v>1660</v>
      </c>
      <c r="E57" s="74"/>
      <c r="F57" s="38"/>
      <c r="G57" s="25"/>
      <c r="H57" s="25"/>
    </row>
    <row r="58" spans="1:8" ht="12.75">
      <c r="A58" s="62" t="s">
        <v>51</v>
      </c>
      <c r="B58" s="86"/>
      <c r="C58" s="86"/>
      <c r="D58" s="40">
        <v>48</v>
      </c>
      <c r="E58" s="71"/>
      <c r="F58" s="38"/>
      <c r="G58" s="25"/>
      <c r="H58" s="25"/>
    </row>
    <row r="59" spans="1:8" ht="12.75">
      <c r="A59" s="72" t="s">
        <v>61</v>
      </c>
      <c r="B59" s="79"/>
      <c r="C59" s="79"/>
      <c r="D59" s="41"/>
      <c r="E59" s="73"/>
      <c r="F59" s="38"/>
      <c r="G59" s="25"/>
      <c r="H59" s="25"/>
    </row>
    <row r="60" spans="1:8" ht="12.75">
      <c r="A60" s="58"/>
      <c r="B60" s="88"/>
      <c r="C60" s="88"/>
      <c r="D60" s="41"/>
      <c r="E60" s="73"/>
      <c r="F60" s="38"/>
      <c r="G60" s="25"/>
      <c r="H60" s="25"/>
    </row>
    <row r="61" spans="1:8" ht="13.5" thickBot="1">
      <c r="A61" s="52"/>
      <c r="B61" s="89"/>
      <c r="C61" s="89"/>
      <c r="D61" s="42">
        <f>SUM(D58:D60)</f>
        <v>48</v>
      </c>
      <c r="E61" s="74"/>
      <c r="F61" s="38"/>
      <c r="G61" s="25"/>
      <c r="H61" s="25"/>
    </row>
    <row r="62" spans="1:8" ht="12.75">
      <c r="A62" s="62" t="s">
        <v>62</v>
      </c>
      <c r="B62" s="86"/>
      <c r="C62" s="86"/>
      <c r="D62" s="40">
        <v>271</v>
      </c>
      <c r="E62" s="71"/>
      <c r="F62" s="38"/>
      <c r="G62" s="25"/>
      <c r="H62" s="25"/>
    </row>
    <row r="63" spans="1:8" ht="12.75">
      <c r="A63" s="72" t="s">
        <v>63</v>
      </c>
      <c r="B63" s="79"/>
      <c r="C63" s="79"/>
      <c r="D63" s="41"/>
      <c r="E63" s="73"/>
      <c r="F63" s="38"/>
      <c r="G63" s="25"/>
      <c r="H63" s="25"/>
    </row>
    <row r="64" spans="1:8" ht="12.75">
      <c r="A64" s="58"/>
      <c r="B64" s="88"/>
      <c r="C64" s="88"/>
      <c r="D64" s="41"/>
      <c r="E64" s="73"/>
      <c r="F64" s="38"/>
      <c r="G64" s="25"/>
      <c r="H64" s="25"/>
    </row>
    <row r="65" spans="1:8" ht="13.5" thickBot="1">
      <c r="A65" s="52" t="s">
        <v>59</v>
      </c>
      <c r="B65" s="89"/>
      <c r="C65" s="89"/>
      <c r="D65" s="42">
        <f>SUM(D62:D64)</f>
        <v>271</v>
      </c>
      <c r="E65" s="74"/>
      <c r="F65" s="38"/>
      <c r="G65" s="25"/>
      <c r="H65" s="25"/>
    </row>
    <row r="66" spans="1:8" ht="12.75">
      <c r="A66" s="62" t="s">
        <v>64</v>
      </c>
      <c r="B66" s="86"/>
      <c r="C66" s="86"/>
      <c r="D66" s="43">
        <v>3131636</v>
      </c>
      <c r="E66" s="75"/>
      <c r="F66" s="38"/>
      <c r="G66" s="25"/>
      <c r="H66" s="25"/>
    </row>
    <row r="67" spans="1:5" ht="12.75">
      <c r="A67" s="72" t="s">
        <v>65</v>
      </c>
      <c r="B67" s="79" t="s">
        <v>25</v>
      </c>
      <c r="C67" s="79">
        <v>24</v>
      </c>
      <c r="D67" s="25">
        <v>2096</v>
      </c>
      <c r="E67" s="76"/>
    </row>
    <row r="68" spans="1:5" ht="12.75">
      <c r="A68" s="58"/>
      <c r="B68" s="88"/>
      <c r="C68" s="88"/>
      <c r="D68" s="36"/>
      <c r="E68" s="51"/>
    </row>
    <row r="69" spans="1:5" ht="13.5" thickBot="1">
      <c r="A69" s="52" t="s">
        <v>66</v>
      </c>
      <c r="B69" s="89"/>
      <c r="C69" s="89"/>
      <c r="D69" s="33">
        <f>SUM(D66:D68)</f>
        <v>3133732</v>
      </c>
      <c r="E69" s="66"/>
    </row>
    <row r="70" spans="1:5" ht="12.75">
      <c r="A70" s="62" t="s">
        <v>67</v>
      </c>
      <c r="B70" s="86"/>
      <c r="C70" s="86"/>
      <c r="D70" s="44">
        <v>1046787</v>
      </c>
      <c r="E70" s="63"/>
    </row>
    <row r="71" spans="1:5" ht="12.75">
      <c r="A71" s="72" t="s">
        <v>68</v>
      </c>
      <c r="B71" s="79" t="s">
        <v>25</v>
      </c>
      <c r="C71" s="79"/>
      <c r="D71" s="57"/>
      <c r="E71" s="51"/>
    </row>
    <row r="72" spans="1:5" ht="12.75">
      <c r="A72" s="58"/>
      <c r="B72" s="88"/>
      <c r="C72" s="88"/>
      <c r="D72" s="34"/>
      <c r="E72" s="51"/>
    </row>
    <row r="73" spans="1:5" ht="13.5" thickBot="1">
      <c r="A73" s="77" t="s">
        <v>69</v>
      </c>
      <c r="B73" s="91"/>
      <c r="C73" s="91"/>
      <c r="D73" s="78">
        <f>SUM(D70:D72)</f>
        <v>1046787</v>
      </c>
      <c r="E73" s="7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19</v>
      </c>
      <c r="B1" s="1"/>
    </row>
    <row r="3" ht="12.75">
      <c r="B3" s="1" t="s">
        <v>5</v>
      </c>
    </row>
    <row r="4" ht="12.75">
      <c r="B4" s="1"/>
    </row>
    <row r="5" spans="2:5" ht="12.75">
      <c r="B5" s="1"/>
      <c r="D5" s="9" t="s">
        <v>16</v>
      </c>
      <c r="E5" s="26" t="str">
        <f>personal!E6</f>
        <v>22-26 august 2022</v>
      </c>
    </row>
    <row r="6" ht="13.5" thickBot="1"/>
    <row r="7" spans="1:6" ht="68.25" customHeight="1" thickBot="1">
      <c r="A7" s="14" t="s">
        <v>6</v>
      </c>
      <c r="B7" s="15" t="s">
        <v>7</v>
      </c>
      <c r="C7" s="16" t="s">
        <v>8</v>
      </c>
      <c r="D7" s="15" t="s">
        <v>9</v>
      </c>
      <c r="E7" s="15" t="s">
        <v>3</v>
      </c>
      <c r="F7" s="17" t="s">
        <v>14</v>
      </c>
    </row>
    <row r="8" spans="1:6" ht="12.75">
      <c r="A8" s="94">
        <v>1</v>
      </c>
      <c r="B8" s="92" t="s">
        <v>72</v>
      </c>
      <c r="C8" s="93">
        <v>10331</v>
      </c>
      <c r="D8" s="10" t="s">
        <v>73</v>
      </c>
      <c r="E8" s="10" t="s">
        <v>74</v>
      </c>
      <c r="F8" s="11">
        <v>43153.09</v>
      </c>
    </row>
    <row r="9" spans="1:6" ht="12.75">
      <c r="A9" s="94">
        <f aca="true" t="shared" si="0" ref="A9:A54">A8+1</f>
        <v>2</v>
      </c>
      <c r="B9" s="92" t="s">
        <v>72</v>
      </c>
      <c r="C9" s="93">
        <v>10332</v>
      </c>
      <c r="D9" s="10" t="s">
        <v>75</v>
      </c>
      <c r="E9" s="10" t="s">
        <v>76</v>
      </c>
      <c r="F9" s="11">
        <v>627.01</v>
      </c>
    </row>
    <row r="10" spans="1:6" ht="12.75">
      <c r="A10" s="94">
        <f t="shared" si="0"/>
        <v>3</v>
      </c>
      <c r="B10" s="92" t="s">
        <v>72</v>
      </c>
      <c r="C10" s="93">
        <v>10329</v>
      </c>
      <c r="D10" s="10" t="s">
        <v>77</v>
      </c>
      <c r="E10" s="10" t="s">
        <v>78</v>
      </c>
      <c r="F10" s="11">
        <v>940.25</v>
      </c>
    </row>
    <row r="11" spans="1:6" ht="12.75">
      <c r="A11" s="94">
        <f t="shared" si="0"/>
        <v>4</v>
      </c>
      <c r="B11" s="92" t="s">
        <v>72</v>
      </c>
      <c r="C11" s="93">
        <v>10327</v>
      </c>
      <c r="D11" s="10" t="s">
        <v>77</v>
      </c>
      <c r="E11" s="10" t="s">
        <v>131</v>
      </c>
      <c r="F11" s="11">
        <v>103.07</v>
      </c>
    </row>
    <row r="12" spans="1:6" ht="12.75">
      <c r="A12" s="94">
        <f t="shared" si="0"/>
        <v>5</v>
      </c>
      <c r="B12" s="92" t="s">
        <v>72</v>
      </c>
      <c r="C12" s="93">
        <v>10324</v>
      </c>
      <c r="D12" s="10" t="s">
        <v>79</v>
      </c>
      <c r="E12" s="10" t="s">
        <v>80</v>
      </c>
      <c r="F12" s="11">
        <v>287.39</v>
      </c>
    </row>
    <row r="13" spans="1:6" ht="12.75">
      <c r="A13" s="94">
        <f t="shared" si="0"/>
        <v>6</v>
      </c>
      <c r="B13" s="92" t="s">
        <v>72</v>
      </c>
      <c r="C13" s="93">
        <v>10324</v>
      </c>
      <c r="D13" s="10" t="s">
        <v>81</v>
      </c>
      <c r="E13" s="10" t="s">
        <v>82</v>
      </c>
      <c r="F13" s="11">
        <v>165.93</v>
      </c>
    </row>
    <row r="14" spans="1:6" ht="12.75">
      <c r="A14" s="94">
        <f t="shared" si="0"/>
        <v>7</v>
      </c>
      <c r="B14" s="92" t="s">
        <v>72</v>
      </c>
      <c r="C14" s="93">
        <v>10328</v>
      </c>
      <c r="D14" s="10" t="s">
        <v>77</v>
      </c>
      <c r="E14" s="10" t="s">
        <v>82</v>
      </c>
      <c r="F14" s="11">
        <v>2.21</v>
      </c>
    </row>
    <row r="15" spans="1:6" ht="12.75">
      <c r="A15" s="94">
        <f t="shared" si="0"/>
        <v>8</v>
      </c>
      <c r="B15" s="92" t="s">
        <v>72</v>
      </c>
      <c r="C15" s="93">
        <v>10330</v>
      </c>
      <c r="D15" s="10" t="s">
        <v>77</v>
      </c>
      <c r="E15" s="10" t="s">
        <v>83</v>
      </c>
      <c r="F15" s="11">
        <v>358.7</v>
      </c>
    </row>
    <row r="16" spans="1:6" ht="12.75">
      <c r="A16" s="94">
        <f t="shared" si="0"/>
        <v>9</v>
      </c>
      <c r="B16" s="92" t="s">
        <v>72</v>
      </c>
      <c r="C16" s="93">
        <v>10325</v>
      </c>
      <c r="D16" s="10" t="s">
        <v>84</v>
      </c>
      <c r="E16" s="10" t="s">
        <v>85</v>
      </c>
      <c r="F16" s="11">
        <v>2856.67</v>
      </c>
    </row>
    <row r="17" spans="1:6" ht="12.75">
      <c r="A17" s="94">
        <f t="shared" si="0"/>
        <v>10</v>
      </c>
      <c r="B17" s="92" t="s">
        <v>86</v>
      </c>
      <c r="C17" s="93">
        <v>10337</v>
      </c>
      <c r="D17" s="10" t="s">
        <v>87</v>
      </c>
      <c r="E17" s="10" t="s">
        <v>88</v>
      </c>
      <c r="F17" s="11">
        <v>10058.42</v>
      </c>
    </row>
    <row r="18" spans="1:6" ht="12.75">
      <c r="A18" s="94">
        <f t="shared" si="0"/>
        <v>11</v>
      </c>
      <c r="B18" s="92" t="s">
        <v>86</v>
      </c>
      <c r="C18" s="93">
        <v>10334</v>
      </c>
      <c r="D18" s="10" t="s">
        <v>75</v>
      </c>
      <c r="E18" s="10" t="s">
        <v>89</v>
      </c>
      <c r="F18" s="11">
        <v>9016</v>
      </c>
    </row>
    <row r="19" spans="1:6" ht="12.75">
      <c r="A19" s="94">
        <f t="shared" si="0"/>
        <v>12</v>
      </c>
      <c r="B19" s="92" t="s">
        <v>86</v>
      </c>
      <c r="C19" s="93">
        <v>10333</v>
      </c>
      <c r="D19" s="10" t="s">
        <v>75</v>
      </c>
      <c r="E19" s="10" t="s">
        <v>90</v>
      </c>
      <c r="F19" s="11">
        <v>49300</v>
      </c>
    </row>
    <row r="20" spans="1:6" ht="12.75">
      <c r="A20" s="94">
        <f t="shared" si="0"/>
        <v>13</v>
      </c>
      <c r="B20" s="92" t="s">
        <v>86</v>
      </c>
      <c r="C20" s="93">
        <v>10339</v>
      </c>
      <c r="D20" s="10" t="s">
        <v>91</v>
      </c>
      <c r="E20" s="10" t="s">
        <v>92</v>
      </c>
      <c r="F20" s="11">
        <v>7199.23</v>
      </c>
    </row>
    <row r="21" spans="1:6" ht="12.75">
      <c r="A21" s="94">
        <f t="shared" si="0"/>
        <v>14</v>
      </c>
      <c r="B21" s="92" t="s">
        <v>86</v>
      </c>
      <c r="C21" s="93">
        <v>10340</v>
      </c>
      <c r="D21" s="10" t="s">
        <v>75</v>
      </c>
      <c r="E21" s="10" t="s">
        <v>76</v>
      </c>
      <c r="F21" s="11">
        <v>328.59</v>
      </c>
    </row>
    <row r="22" spans="1:6" ht="12.75">
      <c r="A22" s="94">
        <f t="shared" si="0"/>
        <v>15</v>
      </c>
      <c r="B22" s="92" t="s">
        <v>86</v>
      </c>
      <c r="C22" s="93">
        <v>10338</v>
      </c>
      <c r="D22" s="10" t="s">
        <v>93</v>
      </c>
      <c r="E22" s="10" t="s">
        <v>94</v>
      </c>
      <c r="F22" s="11">
        <v>318.62</v>
      </c>
    </row>
    <row r="23" spans="1:6" ht="12.75">
      <c r="A23" s="94">
        <f t="shared" si="0"/>
        <v>16</v>
      </c>
      <c r="B23" s="92" t="s">
        <v>95</v>
      </c>
      <c r="C23" s="93">
        <v>10357</v>
      </c>
      <c r="D23" s="10" t="s">
        <v>96</v>
      </c>
      <c r="E23" s="10" t="s">
        <v>97</v>
      </c>
      <c r="F23" s="11">
        <v>7564.19</v>
      </c>
    </row>
    <row r="24" spans="1:6" ht="12.75">
      <c r="A24" s="94">
        <f t="shared" si="0"/>
        <v>17</v>
      </c>
      <c r="B24" s="92" t="s">
        <v>95</v>
      </c>
      <c r="C24" s="93">
        <v>10358</v>
      </c>
      <c r="D24" s="10" t="s">
        <v>98</v>
      </c>
      <c r="E24" s="10" t="s">
        <v>78</v>
      </c>
      <c r="F24" s="11">
        <v>18341.85</v>
      </c>
    </row>
    <row r="25" spans="1:6" ht="12.75">
      <c r="A25" s="94">
        <f t="shared" si="0"/>
        <v>18</v>
      </c>
      <c r="B25" s="92" t="s">
        <v>95</v>
      </c>
      <c r="C25" s="93">
        <v>10356</v>
      </c>
      <c r="D25" s="10" t="s">
        <v>96</v>
      </c>
      <c r="E25" s="10" t="s">
        <v>131</v>
      </c>
      <c r="F25" s="11">
        <v>1608.62</v>
      </c>
    </row>
    <row r="26" spans="1:6" ht="12.75">
      <c r="A26" s="94">
        <f t="shared" si="0"/>
        <v>19</v>
      </c>
      <c r="B26" s="92" t="s">
        <v>95</v>
      </c>
      <c r="C26" s="93">
        <v>10360</v>
      </c>
      <c r="D26" s="10" t="s">
        <v>99</v>
      </c>
      <c r="E26" s="10" t="s">
        <v>99</v>
      </c>
      <c r="F26" s="11">
        <v>716.1</v>
      </c>
    </row>
    <row r="27" spans="1:6" ht="12.75">
      <c r="A27" s="94">
        <f t="shared" si="0"/>
        <v>20</v>
      </c>
      <c r="B27" s="92" t="s">
        <v>95</v>
      </c>
      <c r="C27" s="93">
        <v>10362</v>
      </c>
      <c r="D27" s="10" t="s">
        <v>99</v>
      </c>
      <c r="E27" s="10" t="s">
        <v>99</v>
      </c>
      <c r="F27" s="11">
        <v>12682.71</v>
      </c>
    </row>
    <row r="28" spans="1:6" ht="12.75">
      <c r="A28" s="94">
        <f t="shared" si="0"/>
        <v>21</v>
      </c>
      <c r="B28" s="92" t="s">
        <v>95</v>
      </c>
      <c r="C28" s="93">
        <v>10361</v>
      </c>
      <c r="D28" s="10" t="s">
        <v>99</v>
      </c>
      <c r="E28" s="10" t="s">
        <v>99</v>
      </c>
      <c r="F28" s="11">
        <v>790.99</v>
      </c>
    </row>
    <row r="29" spans="1:6" ht="12.75">
      <c r="A29" s="94">
        <f t="shared" si="0"/>
        <v>22</v>
      </c>
      <c r="B29" s="92" t="s">
        <v>95</v>
      </c>
      <c r="C29" s="93">
        <v>10347</v>
      </c>
      <c r="D29" s="10" t="s">
        <v>100</v>
      </c>
      <c r="E29" s="10" t="s">
        <v>101</v>
      </c>
      <c r="F29" s="11">
        <v>16394.02</v>
      </c>
    </row>
    <row r="30" spans="1:6" ht="12.75">
      <c r="A30" s="94">
        <f t="shared" si="0"/>
        <v>23</v>
      </c>
      <c r="B30" s="92" t="s">
        <v>95</v>
      </c>
      <c r="C30" s="93">
        <v>10401</v>
      </c>
      <c r="D30" s="10" t="s">
        <v>102</v>
      </c>
      <c r="E30" s="10" t="s">
        <v>83</v>
      </c>
      <c r="F30" s="11">
        <v>127023.38</v>
      </c>
    </row>
    <row r="31" spans="1:6" ht="12.75">
      <c r="A31" s="94">
        <f t="shared" si="0"/>
        <v>24</v>
      </c>
      <c r="B31" s="92" t="s">
        <v>95</v>
      </c>
      <c r="C31" s="93">
        <v>10399</v>
      </c>
      <c r="D31" s="10" t="s">
        <v>103</v>
      </c>
      <c r="E31" s="10" t="s">
        <v>104</v>
      </c>
      <c r="F31" s="11">
        <v>580</v>
      </c>
    </row>
    <row r="32" spans="1:6" ht="12.75">
      <c r="A32" s="94">
        <f t="shared" si="0"/>
        <v>25</v>
      </c>
      <c r="B32" s="92" t="s">
        <v>95</v>
      </c>
      <c r="C32" s="93">
        <v>10349</v>
      </c>
      <c r="D32" s="10" t="s">
        <v>105</v>
      </c>
      <c r="E32" s="10" t="s">
        <v>106</v>
      </c>
      <c r="F32" s="11">
        <v>1813.76</v>
      </c>
    </row>
    <row r="33" spans="1:6" ht="12.75">
      <c r="A33" s="94">
        <f t="shared" si="0"/>
        <v>26</v>
      </c>
      <c r="B33" s="92" t="s">
        <v>95</v>
      </c>
      <c r="C33" s="93">
        <v>10359</v>
      </c>
      <c r="D33" s="10" t="s">
        <v>99</v>
      </c>
      <c r="E33" s="10" t="s">
        <v>107</v>
      </c>
      <c r="F33" s="11">
        <v>313.18</v>
      </c>
    </row>
    <row r="34" spans="1:6" ht="12.75">
      <c r="A34" s="94">
        <f t="shared" si="0"/>
        <v>27</v>
      </c>
      <c r="B34" s="92" t="s">
        <v>95</v>
      </c>
      <c r="C34" s="93">
        <v>10363</v>
      </c>
      <c r="D34" s="10" t="s">
        <v>99</v>
      </c>
      <c r="E34" s="10" t="s">
        <v>107</v>
      </c>
      <c r="F34" s="11">
        <v>18.47</v>
      </c>
    </row>
    <row r="35" spans="1:6" ht="12.75">
      <c r="A35" s="94">
        <f t="shared" si="0"/>
        <v>28</v>
      </c>
      <c r="B35" s="92" t="s">
        <v>95</v>
      </c>
      <c r="C35" s="93">
        <v>10364</v>
      </c>
      <c r="D35" s="10" t="s">
        <v>99</v>
      </c>
      <c r="E35" s="10" t="s">
        <v>107</v>
      </c>
      <c r="F35" s="11">
        <v>16.87</v>
      </c>
    </row>
    <row r="36" spans="1:6" ht="12.75">
      <c r="A36" s="94">
        <f t="shared" si="0"/>
        <v>29</v>
      </c>
      <c r="B36" s="92" t="s">
        <v>108</v>
      </c>
      <c r="C36" s="93">
        <v>10417</v>
      </c>
      <c r="D36" s="10" t="s">
        <v>109</v>
      </c>
      <c r="E36" s="10" t="s">
        <v>78</v>
      </c>
      <c r="F36" s="11">
        <v>3379.38</v>
      </c>
    </row>
    <row r="37" spans="1:6" ht="12.75">
      <c r="A37" s="94">
        <f t="shared" si="0"/>
        <v>30</v>
      </c>
      <c r="B37" s="92" t="s">
        <v>108</v>
      </c>
      <c r="C37" s="93">
        <v>10421</v>
      </c>
      <c r="D37" s="10" t="s">
        <v>99</v>
      </c>
      <c r="E37" s="10" t="s">
        <v>110</v>
      </c>
      <c r="F37" s="11">
        <v>1472.97</v>
      </c>
    </row>
    <row r="38" spans="1:6" ht="12.75">
      <c r="A38" s="94">
        <f t="shared" si="0"/>
        <v>31</v>
      </c>
      <c r="B38" s="92" t="s">
        <v>108</v>
      </c>
      <c r="C38" s="93">
        <v>10415</v>
      </c>
      <c r="D38" s="10" t="s">
        <v>111</v>
      </c>
      <c r="E38" s="10" t="s">
        <v>112</v>
      </c>
      <c r="F38" s="11">
        <v>102828.33</v>
      </c>
    </row>
    <row r="39" spans="1:6" ht="12.75">
      <c r="A39" s="94">
        <f t="shared" si="0"/>
        <v>32</v>
      </c>
      <c r="B39" s="92" t="s">
        <v>108</v>
      </c>
      <c r="C39" s="93">
        <v>10471</v>
      </c>
      <c r="D39" s="10" t="s">
        <v>75</v>
      </c>
      <c r="E39" s="10" t="s">
        <v>113</v>
      </c>
      <c r="F39" s="11">
        <v>17392.09</v>
      </c>
    </row>
    <row r="40" spans="1:6" ht="12.75">
      <c r="A40" s="94">
        <f t="shared" si="0"/>
        <v>33</v>
      </c>
      <c r="B40" s="92" t="s">
        <v>108</v>
      </c>
      <c r="C40" s="93">
        <v>10418</v>
      </c>
      <c r="D40" s="10" t="s">
        <v>109</v>
      </c>
      <c r="E40" s="10" t="s">
        <v>83</v>
      </c>
      <c r="F40" s="11">
        <v>157.3</v>
      </c>
    </row>
    <row r="41" spans="1:6" ht="12.75">
      <c r="A41" s="94">
        <f t="shared" si="0"/>
        <v>34</v>
      </c>
      <c r="B41" s="92" t="s">
        <v>108</v>
      </c>
      <c r="C41" s="93">
        <v>10413</v>
      </c>
      <c r="D41" s="10" t="s">
        <v>114</v>
      </c>
      <c r="E41" s="10" t="s">
        <v>115</v>
      </c>
      <c r="F41" s="11">
        <v>18276.27</v>
      </c>
    </row>
    <row r="42" spans="1:6" ht="12.75">
      <c r="A42" s="94">
        <f t="shared" si="0"/>
        <v>35</v>
      </c>
      <c r="B42" s="92" t="s">
        <v>108</v>
      </c>
      <c r="C42" s="93">
        <v>10414</v>
      </c>
      <c r="D42" s="10" t="s">
        <v>116</v>
      </c>
      <c r="E42" s="10" t="s">
        <v>117</v>
      </c>
      <c r="F42" s="11">
        <v>14280</v>
      </c>
    </row>
    <row r="43" spans="1:6" ht="12.75">
      <c r="A43" s="94">
        <f t="shared" si="0"/>
        <v>36</v>
      </c>
      <c r="B43" s="92" t="s">
        <v>108</v>
      </c>
      <c r="C43" s="93">
        <v>10416</v>
      </c>
      <c r="D43" s="10" t="s">
        <v>118</v>
      </c>
      <c r="E43" s="10" t="s">
        <v>119</v>
      </c>
      <c r="F43" s="11">
        <v>223.13</v>
      </c>
    </row>
    <row r="44" spans="1:6" ht="12.75">
      <c r="A44" s="94">
        <f t="shared" si="0"/>
        <v>37</v>
      </c>
      <c r="B44" s="92" t="s">
        <v>108</v>
      </c>
      <c r="C44" s="93">
        <v>10412</v>
      </c>
      <c r="D44" s="10" t="s">
        <v>114</v>
      </c>
      <c r="E44" s="10" t="s">
        <v>120</v>
      </c>
      <c r="F44" s="11">
        <v>651.73</v>
      </c>
    </row>
    <row r="45" spans="1:6" ht="12.75">
      <c r="A45" s="94">
        <f t="shared" si="0"/>
        <v>38</v>
      </c>
      <c r="B45" s="92" t="s">
        <v>108</v>
      </c>
      <c r="C45" s="93">
        <v>10422</v>
      </c>
      <c r="D45" s="10" t="s">
        <v>99</v>
      </c>
      <c r="E45" s="10" t="s">
        <v>107</v>
      </c>
      <c r="F45" s="11">
        <v>52.04</v>
      </c>
    </row>
    <row r="46" spans="1:6" ht="12.75">
      <c r="A46" s="94">
        <f t="shared" si="0"/>
        <v>39</v>
      </c>
      <c r="B46" s="92" t="s">
        <v>121</v>
      </c>
      <c r="C46" s="93">
        <v>10470</v>
      </c>
      <c r="D46" s="10" t="s">
        <v>122</v>
      </c>
      <c r="E46" s="10" t="s">
        <v>131</v>
      </c>
      <c r="F46" s="11">
        <v>1194.3</v>
      </c>
    </row>
    <row r="47" spans="1:6" ht="12.75">
      <c r="A47" s="94">
        <f t="shared" si="0"/>
        <v>40</v>
      </c>
      <c r="B47" s="92" t="s">
        <v>121</v>
      </c>
      <c r="C47" s="93">
        <v>10488</v>
      </c>
      <c r="D47" s="10" t="s">
        <v>123</v>
      </c>
      <c r="E47" s="10" t="s">
        <v>83</v>
      </c>
      <c r="F47" s="11">
        <v>23708.08</v>
      </c>
    </row>
    <row r="48" spans="1:6" ht="12.75">
      <c r="A48" s="94">
        <f t="shared" si="0"/>
        <v>41</v>
      </c>
      <c r="B48" s="92" t="s">
        <v>121</v>
      </c>
      <c r="C48" s="93">
        <v>10462</v>
      </c>
      <c r="D48" s="10" t="s">
        <v>124</v>
      </c>
      <c r="E48" s="10" t="s">
        <v>83</v>
      </c>
      <c r="F48" s="11">
        <v>327.11</v>
      </c>
    </row>
    <row r="49" spans="1:6" ht="12.75">
      <c r="A49" s="94">
        <f t="shared" si="0"/>
        <v>42</v>
      </c>
      <c r="B49" s="92" t="s">
        <v>121</v>
      </c>
      <c r="C49" s="93">
        <v>10464</v>
      </c>
      <c r="D49" s="10" t="s">
        <v>125</v>
      </c>
      <c r="E49" s="10" t="s">
        <v>83</v>
      </c>
      <c r="F49" s="11">
        <v>1166.2</v>
      </c>
    </row>
    <row r="50" spans="1:6" ht="12.75">
      <c r="A50" s="94">
        <f t="shared" si="0"/>
        <v>43</v>
      </c>
      <c r="B50" s="92" t="s">
        <v>121</v>
      </c>
      <c r="C50" s="93">
        <v>10463</v>
      </c>
      <c r="D50" s="10" t="s">
        <v>125</v>
      </c>
      <c r="E50" s="10" t="s">
        <v>126</v>
      </c>
      <c r="F50" s="11">
        <v>116.62</v>
      </c>
    </row>
    <row r="51" spans="1:6" ht="12.75">
      <c r="A51" s="94">
        <f t="shared" si="0"/>
        <v>44</v>
      </c>
      <c r="B51" s="92" t="s">
        <v>121</v>
      </c>
      <c r="C51" s="93">
        <v>10487</v>
      </c>
      <c r="D51" s="10" t="s">
        <v>125</v>
      </c>
      <c r="E51" s="10" t="s">
        <v>126</v>
      </c>
      <c r="F51" s="11">
        <v>277.27</v>
      </c>
    </row>
    <row r="52" spans="1:6" ht="12.75">
      <c r="A52" s="94">
        <f t="shared" si="0"/>
        <v>45</v>
      </c>
      <c r="B52" s="92" t="s">
        <v>121</v>
      </c>
      <c r="C52" s="93">
        <v>10466</v>
      </c>
      <c r="D52" s="10" t="s">
        <v>103</v>
      </c>
      <c r="E52" s="10" t="s">
        <v>127</v>
      </c>
      <c r="F52" s="11">
        <v>352.38</v>
      </c>
    </row>
    <row r="53" spans="1:6" ht="12.75">
      <c r="A53" s="94">
        <f t="shared" si="0"/>
        <v>46</v>
      </c>
      <c r="B53" s="92" t="s">
        <v>121</v>
      </c>
      <c r="C53" s="93">
        <v>10469</v>
      </c>
      <c r="D53" s="10" t="s">
        <v>122</v>
      </c>
      <c r="E53" s="10" t="s">
        <v>94</v>
      </c>
      <c r="F53" s="11">
        <v>160.65</v>
      </c>
    </row>
    <row r="54" spans="1:6" ht="13.5" thickBot="1">
      <c r="A54" s="95">
        <f t="shared" si="0"/>
        <v>47</v>
      </c>
      <c r="B54" s="96" t="s">
        <v>121</v>
      </c>
      <c r="C54" s="97">
        <v>10465</v>
      </c>
      <c r="D54" s="18" t="s">
        <v>128</v>
      </c>
      <c r="E54" s="18" t="s">
        <v>129</v>
      </c>
      <c r="F54" s="24">
        <v>8834.56</v>
      </c>
    </row>
    <row r="55" spans="1:6" ht="18.75" customHeight="1" thickBot="1">
      <c r="A55" s="98"/>
      <c r="B55" s="99"/>
      <c r="C55" s="100"/>
      <c r="D55" s="19"/>
      <c r="E55" s="101" t="s">
        <v>130</v>
      </c>
      <c r="F55" s="102">
        <f>SUM(F8:F54)</f>
        <v>507429.7299999999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28">
      <selection activeCell="K41" sqref="K41"/>
    </sheetView>
  </sheetViews>
  <sheetFormatPr defaultColWidth="9.140625" defaultRowHeight="12.75"/>
  <cols>
    <col min="1" max="1" width="9.140625" style="120" customWidth="1"/>
    <col min="2" max="2" width="16.28125" style="120" customWidth="1"/>
    <col min="3" max="3" width="17.421875" style="120" customWidth="1"/>
    <col min="4" max="4" width="23.8515625" style="120" customWidth="1"/>
    <col min="5" max="5" width="35.421875" style="120" customWidth="1"/>
    <col min="6" max="6" width="25.140625" style="121" customWidth="1"/>
    <col min="7" max="8" width="9.140625" style="120" customWidth="1"/>
    <col min="9" max="9" width="9.140625" style="122" customWidth="1"/>
    <col min="10" max="10" width="34.00390625" style="120" customWidth="1"/>
    <col min="11" max="16384" width="9.140625" style="120" customWidth="1"/>
  </cols>
  <sheetData>
    <row r="2" ht="12.75">
      <c r="A2" s="12" t="s">
        <v>20</v>
      </c>
    </row>
    <row r="3" ht="12.75">
      <c r="A3" s="12"/>
    </row>
    <row r="4" ht="12.75">
      <c r="A4" s="12" t="s">
        <v>17</v>
      </c>
    </row>
    <row r="5" spans="1:5" ht="12.75">
      <c r="A5" s="12" t="s">
        <v>11</v>
      </c>
      <c r="D5" s="123" t="s">
        <v>16</v>
      </c>
      <c r="E5" s="26" t="str">
        <f>personal!E6</f>
        <v>22-26 august 2022</v>
      </c>
    </row>
    <row r="6" ht="13.5" thickBot="1"/>
    <row r="7" spans="1:9" ht="46.5" customHeight="1" thickBot="1">
      <c r="A7" s="137" t="s">
        <v>6</v>
      </c>
      <c r="B7" s="138" t="s">
        <v>7</v>
      </c>
      <c r="C7" s="138" t="s">
        <v>8</v>
      </c>
      <c r="D7" s="138" t="s">
        <v>12</v>
      </c>
      <c r="E7" s="138" t="s">
        <v>18</v>
      </c>
      <c r="F7" s="139" t="s">
        <v>14</v>
      </c>
      <c r="I7" s="120"/>
    </row>
    <row r="8" spans="1:9" ht="17.25" customHeight="1">
      <c r="A8" s="133">
        <v>1</v>
      </c>
      <c r="B8" s="134" t="s">
        <v>132</v>
      </c>
      <c r="C8" s="134">
        <v>10397</v>
      </c>
      <c r="D8" s="28" t="s">
        <v>133</v>
      </c>
      <c r="E8" s="135" t="s">
        <v>134</v>
      </c>
      <c r="F8" s="136">
        <v>4551.74</v>
      </c>
      <c r="I8" s="120"/>
    </row>
    <row r="9" spans="1:9" ht="19.5" customHeight="1">
      <c r="A9" s="130">
        <v>2</v>
      </c>
      <c r="B9" s="124" t="s">
        <v>135</v>
      </c>
      <c r="C9" s="124">
        <v>10479</v>
      </c>
      <c r="D9" s="29" t="s">
        <v>136</v>
      </c>
      <c r="E9" s="125" t="s">
        <v>137</v>
      </c>
      <c r="F9" s="131">
        <v>1000</v>
      </c>
      <c r="I9" s="120"/>
    </row>
    <row r="10" spans="1:6" ht="18" customHeight="1">
      <c r="A10" s="130">
        <v>3</v>
      </c>
      <c r="B10" s="124" t="s">
        <v>135</v>
      </c>
      <c r="C10" s="124">
        <v>10480</v>
      </c>
      <c r="D10" s="29" t="s">
        <v>136</v>
      </c>
      <c r="E10" s="125" t="s">
        <v>138</v>
      </c>
      <c r="F10" s="131">
        <v>300</v>
      </c>
    </row>
    <row r="11" spans="1:6" ht="18" customHeight="1">
      <c r="A11" s="130">
        <v>4</v>
      </c>
      <c r="B11" s="124" t="s">
        <v>135</v>
      </c>
      <c r="C11" s="124">
        <v>10453</v>
      </c>
      <c r="D11" s="29" t="s">
        <v>136</v>
      </c>
      <c r="E11" s="125" t="s">
        <v>139</v>
      </c>
      <c r="F11" s="131">
        <v>1000</v>
      </c>
    </row>
    <row r="12" spans="1:6" ht="18" customHeight="1">
      <c r="A12" s="130">
        <v>5</v>
      </c>
      <c r="B12" s="124" t="s">
        <v>135</v>
      </c>
      <c r="C12" s="124">
        <v>10455</v>
      </c>
      <c r="D12" s="29" t="s">
        <v>136</v>
      </c>
      <c r="E12" s="125" t="s">
        <v>140</v>
      </c>
      <c r="F12" s="131">
        <v>2000</v>
      </c>
    </row>
    <row r="13" spans="1:6" ht="18" customHeight="1">
      <c r="A13" s="130">
        <v>6</v>
      </c>
      <c r="B13" s="124" t="s">
        <v>135</v>
      </c>
      <c r="C13" s="124">
        <v>10457</v>
      </c>
      <c r="D13" s="29" t="s">
        <v>136</v>
      </c>
      <c r="E13" s="125" t="s">
        <v>141</v>
      </c>
      <c r="F13" s="131">
        <v>1000</v>
      </c>
    </row>
    <row r="14" spans="1:6" ht="18" customHeight="1">
      <c r="A14" s="130">
        <v>7</v>
      </c>
      <c r="B14" s="124" t="s">
        <v>135</v>
      </c>
      <c r="C14" s="124">
        <v>10459</v>
      </c>
      <c r="D14" s="29" t="s">
        <v>136</v>
      </c>
      <c r="E14" s="125" t="s">
        <v>142</v>
      </c>
      <c r="F14" s="131">
        <v>1200</v>
      </c>
    </row>
    <row r="15" spans="1:6" ht="18" customHeight="1">
      <c r="A15" s="130">
        <v>8</v>
      </c>
      <c r="B15" s="124" t="s">
        <v>135</v>
      </c>
      <c r="C15" s="124">
        <v>10460</v>
      </c>
      <c r="D15" s="29" t="s">
        <v>136</v>
      </c>
      <c r="E15" s="125" t="s">
        <v>143</v>
      </c>
      <c r="F15" s="131">
        <v>500</v>
      </c>
    </row>
    <row r="16" spans="1:6" ht="18" customHeight="1">
      <c r="A16" s="130">
        <v>9</v>
      </c>
      <c r="B16" s="124" t="s">
        <v>135</v>
      </c>
      <c r="C16" s="124">
        <v>10458</v>
      </c>
      <c r="D16" s="29" t="s">
        <v>136</v>
      </c>
      <c r="E16" s="125" t="s">
        <v>144</v>
      </c>
      <c r="F16" s="131">
        <v>1500</v>
      </c>
    </row>
    <row r="17" spans="1:6" ht="18" customHeight="1">
      <c r="A17" s="130">
        <v>10</v>
      </c>
      <c r="B17" s="124" t="s">
        <v>135</v>
      </c>
      <c r="C17" s="124">
        <v>10456</v>
      </c>
      <c r="D17" s="29" t="s">
        <v>136</v>
      </c>
      <c r="E17" s="125" t="s">
        <v>145</v>
      </c>
      <c r="F17" s="131">
        <v>1500</v>
      </c>
    </row>
    <row r="18" spans="1:6" ht="18" customHeight="1">
      <c r="A18" s="130">
        <v>11</v>
      </c>
      <c r="B18" s="124" t="s">
        <v>135</v>
      </c>
      <c r="C18" s="124">
        <v>10454</v>
      </c>
      <c r="D18" s="29" t="s">
        <v>136</v>
      </c>
      <c r="E18" s="125" t="s">
        <v>146</v>
      </c>
      <c r="F18" s="131">
        <v>1500</v>
      </c>
    </row>
    <row r="19" spans="1:6" ht="18" customHeight="1">
      <c r="A19" s="130">
        <v>12</v>
      </c>
      <c r="B19" s="124" t="s">
        <v>135</v>
      </c>
      <c r="C19" s="124">
        <v>10481</v>
      </c>
      <c r="D19" s="29" t="s">
        <v>136</v>
      </c>
      <c r="E19" s="125" t="s">
        <v>147</v>
      </c>
      <c r="F19" s="131">
        <v>2000</v>
      </c>
    </row>
    <row r="20" spans="1:6" ht="18" customHeight="1">
      <c r="A20" s="130">
        <v>13</v>
      </c>
      <c r="B20" s="124" t="s">
        <v>135</v>
      </c>
      <c r="C20" s="124">
        <v>10482</v>
      </c>
      <c r="D20" s="29" t="s">
        <v>136</v>
      </c>
      <c r="E20" s="125" t="s">
        <v>148</v>
      </c>
      <c r="F20" s="131">
        <v>2377</v>
      </c>
    </row>
    <row r="21" spans="1:6" ht="18" customHeight="1">
      <c r="A21" s="130">
        <v>14</v>
      </c>
      <c r="B21" s="126">
        <v>44795</v>
      </c>
      <c r="C21" s="127">
        <v>10405</v>
      </c>
      <c r="D21" s="127" t="s">
        <v>157</v>
      </c>
      <c r="E21" s="128" t="s">
        <v>158</v>
      </c>
      <c r="F21" s="132">
        <v>13353</v>
      </c>
    </row>
    <row r="22" spans="1:6" ht="18" customHeight="1">
      <c r="A22" s="130">
        <v>15</v>
      </c>
      <c r="B22" s="126">
        <v>44795</v>
      </c>
      <c r="C22" s="127">
        <v>10406</v>
      </c>
      <c r="D22" s="127" t="s">
        <v>157</v>
      </c>
      <c r="E22" s="128" t="s">
        <v>158</v>
      </c>
      <c r="F22" s="132">
        <v>260313</v>
      </c>
    </row>
    <row r="23" spans="1:6" ht="18" customHeight="1">
      <c r="A23" s="130">
        <v>16</v>
      </c>
      <c r="B23" s="126">
        <v>44795</v>
      </c>
      <c r="C23" s="129">
        <v>10407</v>
      </c>
      <c r="D23" s="127" t="s">
        <v>157</v>
      </c>
      <c r="E23" s="128" t="s">
        <v>158</v>
      </c>
      <c r="F23" s="132">
        <v>283971</v>
      </c>
    </row>
    <row r="24" spans="1:6" ht="18" customHeight="1">
      <c r="A24" s="130">
        <v>17</v>
      </c>
      <c r="B24" s="126">
        <v>44795</v>
      </c>
      <c r="C24" s="129">
        <v>10408</v>
      </c>
      <c r="D24" s="127" t="s">
        <v>157</v>
      </c>
      <c r="E24" s="128" t="s">
        <v>158</v>
      </c>
      <c r="F24" s="132">
        <v>30897</v>
      </c>
    </row>
    <row r="25" spans="1:6" ht="18" customHeight="1">
      <c r="A25" s="130">
        <v>18</v>
      </c>
      <c r="B25" s="126">
        <v>44795</v>
      </c>
      <c r="C25" s="127">
        <v>10411</v>
      </c>
      <c r="D25" s="127" t="s">
        <v>153</v>
      </c>
      <c r="E25" s="128" t="s">
        <v>159</v>
      </c>
      <c r="F25" s="132">
        <v>646310.54</v>
      </c>
    </row>
    <row r="26" spans="1:6" ht="18" customHeight="1">
      <c r="A26" s="130">
        <v>19</v>
      </c>
      <c r="B26" s="126">
        <v>44795</v>
      </c>
      <c r="C26" s="127">
        <v>10431</v>
      </c>
      <c r="D26" s="127" t="s">
        <v>151</v>
      </c>
      <c r="E26" s="128" t="s">
        <v>160</v>
      </c>
      <c r="F26" s="132">
        <v>13189.77</v>
      </c>
    </row>
    <row r="27" spans="1:6" ht="18" customHeight="1">
      <c r="A27" s="130">
        <v>20</v>
      </c>
      <c r="B27" s="126">
        <v>44795</v>
      </c>
      <c r="C27" s="127">
        <v>10435</v>
      </c>
      <c r="D27" s="127" t="s">
        <v>157</v>
      </c>
      <c r="E27" s="128" t="s">
        <v>158</v>
      </c>
      <c r="F27" s="132">
        <v>2607</v>
      </c>
    </row>
    <row r="28" spans="1:6" ht="18" customHeight="1">
      <c r="A28" s="130">
        <v>21</v>
      </c>
      <c r="B28" s="126">
        <v>44795</v>
      </c>
      <c r="C28" s="127">
        <v>10436</v>
      </c>
      <c r="D28" s="127" t="s">
        <v>157</v>
      </c>
      <c r="E28" s="128" t="s">
        <v>158</v>
      </c>
      <c r="F28" s="132">
        <v>3289</v>
      </c>
    </row>
    <row r="29" spans="1:6" ht="18" customHeight="1">
      <c r="A29" s="130">
        <v>22</v>
      </c>
      <c r="B29" s="126">
        <v>44795</v>
      </c>
      <c r="C29" s="127">
        <v>10437</v>
      </c>
      <c r="D29" s="127" t="s">
        <v>157</v>
      </c>
      <c r="E29" s="128" t="s">
        <v>158</v>
      </c>
      <c r="F29" s="132">
        <v>2114</v>
      </c>
    </row>
    <row r="30" spans="1:6" ht="18" customHeight="1">
      <c r="A30" s="130">
        <v>23</v>
      </c>
      <c r="B30" s="126">
        <v>44795</v>
      </c>
      <c r="C30" s="127">
        <v>10438</v>
      </c>
      <c r="D30" s="127" t="s">
        <v>157</v>
      </c>
      <c r="E30" s="128" t="s">
        <v>158</v>
      </c>
      <c r="F30" s="132">
        <v>188</v>
      </c>
    </row>
    <row r="31" spans="1:6" ht="18" customHeight="1">
      <c r="A31" s="130">
        <v>24</v>
      </c>
      <c r="B31" s="126">
        <v>44795</v>
      </c>
      <c r="C31" s="127">
        <v>10439</v>
      </c>
      <c r="D31" s="127" t="s">
        <v>157</v>
      </c>
      <c r="E31" s="128" t="s">
        <v>158</v>
      </c>
      <c r="F31" s="132">
        <v>6354</v>
      </c>
    </row>
    <row r="32" spans="1:6" ht="18" customHeight="1">
      <c r="A32" s="130">
        <v>25</v>
      </c>
      <c r="B32" s="126">
        <v>44795</v>
      </c>
      <c r="C32" s="127">
        <v>10440</v>
      </c>
      <c r="D32" s="127" t="s">
        <v>157</v>
      </c>
      <c r="E32" s="128" t="s">
        <v>158</v>
      </c>
      <c r="F32" s="132">
        <v>14435</v>
      </c>
    </row>
    <row r="33" spans="1:6" ht="18" customHeight="1">
      <c r="A33" s="130">
        <v>26</v>
      </c>
      <c r="B33" s="126">
        <v>44795</v>
      </c>
      <c r="C33" s="127">
        <v>10441</v>
      </c>
      <c r="D33" s="127" t="s">
        <v>157</v>
      </c>
      <c r="E33" s="128" t="s">
        <v>158</v>
      </c>
      <c r="F33" s="132">
        <v>9443</v>
      </c>
    </row>
    <row r="34" spans="1:6" ht="18" customHeight="1">
      <c r="A34" s="130">
        <v>27</v>
      </c>
      <c r="B34" s="126">
        <v>44795</v>
      </c>
      <c r="C34" s="127">
        <v>10442</v>
      </c>
      <c r="D34" s="127" t="s">
        <v>157</v>
      </c>
      <c r="E34" s="128" t="s">
        <v>158</v>
      </c>
      <c r="F34" s="132">
        <v>18957</v>
      </c>
    </row>
    <row r="35" spans="1:6" ht="18" customHeight="1">
      <c r="A35" s="130">
        <v>28</v>
      </c>
      <c r="B35" s="126">
        <v>44795</v>
      </c>
      <c r="C35" s="127">
        <v>10443</v>
      </c>
      <c r="D35" s="127" t="s">
        <v>157</v>
      </c>
      <c r="E35" s="128" t="s">
        <v>158</v>
      </c>
      <c r="F35" s="132">
        <v>3899</v>
      </c>
    </row>
    <row r="36" spans="1:6" ht="18" customHeight="1">
      <c r="A36" s="130">
        <v>29</v>
      </c>
      <c r="B36" s="126">
        <v>44798</v>
      </c>
      <c r="C36" s="127">
        <v>10483</v>
      </c>
      <c r="D36" s="127" t="s">
        <v>151</v>
      </c>
      <c r="E36" s="128" t="s">
        <v>161</v>
      </c>
      <c r="F36" s="132">
        <v>1600</v>
      </c>
    </row>
    <row r="37" spans="1:6" ht="18" customHeight="1">
      <c r="A37" s="130">
        <v>30</v>
      </c>
      <c r="B37" s="126">
        <v>44798</v>
      </c>
      <c r="C37" s="127">
        <v>10484</v>
      </c>
      <c r="D37" s="127" t="s">
        <v>151</v>
      </c>
      <c r="E37" s="128" t="s">
        <v>161</v>
      </c>
      <c r="F37" s="132">
        <v>197</v>
      </c>
    </row>
    <row r="38" spans="1:6" ht="18" customHeight="1">
      <c r="A38" s="130">
        <v>31</v>
      </c>
      <c r="B38" s="126">
        <v>44798</v>
      </c>
      <c r="C38" s="127">
        <v>10485</v>
      </c>
      <c r="D38" s="127" t="s">
        <v>151</v>
      </c>
      <c r="E38" s="128" t="s">
        <v>162</v>
      </c>
      <c r="F38" s="132">
        <v>94.4</v>
      </c>
    </row>
    <row r="39" spans="1:6" ht="18" customHeight="1">
      <c r="A39" s="130">
        <v>32</v>
      </c>
      <c r="B39" s="126">
        <v>44798</v>
      </c>
      <c r="C39" s="127">
        <v>10486</v>
      </c>
      <c r="D39" s="127" t="s">
        <v>151</v>
      </c>
      <c r="E39" s="128" t="s">
        <v>161</v>
      </c>
      <c r="F39" s="132">
        <v>2872</v>
      </c>
    </row>
    <row r="40" spans="1:6" ht="18" customHeight="1">
      <c r="A40" s="130">
        <v>33</v>
      </c>
      <c r="B40" s="126">
        <v>44798</v>
      </c>
      <c r="C40" s="127">
        <v>10461</v>
      </c>
      <c r="D40" s="127" t="s">
        <v>151</v>
      </c>
      <c r="E40" s="128" t="s">
        <v>163</v>
      </c>
      <c r="F40" s="132">
        <v>1110</v>
      </c>
    </row>
    <row r="41" spans="1:6" ht="25.5">
      <c r="A41" s="130">
        <v>34</v>
      </c>
      <c r="B41" s="126">
        <v>44799</v>
      </c>
      <c r="C41" s="127">
        <v>10489</v>
      </c>
      <c r="D41" s="127" t="s">
        <v>149</v>
      </c>
      <c r="E41" s="128" t="s">
        <v>164</v>
      </c>
      <c r="F41" s="132">
        <v>1390600</v>
      </c>
    </row>
    <row r="42" spans="1:6" ht="25.5">
      <c r="A42" s="130">
        <v>35</v>
      </c>
      <c r="B42" s="126">
        <v>44799</v>
      </c>
      <c r="C42" s="127">
        <v>10490</v>
      </c>
      <c r="D42" s="127" t="s">
        <v>149</v>
      </c>
      <c r="E42" s="128" t="s">
        <v>164</v>
      </c>
      <c r="F42" s="132">
        <v>72500</v>
      </c>
    </row>
    <row r="43" spans="1:6" ht="25.5">
      <c r="A43" s="130">
        <v>36</v>
      </c>
      <c r="B43" s="126">
        <v>44799</v>
      </c>
      <c r="C43" s="127">
        <v>10493</v>
      </c>
      <c r="D43" s="127" t="s">
        <v>149</v>
      </c>
      <c r="E43" s="128" t="s">
        <v>164</v>
      </c>
      <c r="F43" s="132">
        <v>2000</v>
      </c>
    </row>
    <row r="44" spans="1:6" ht="25.5">
      <c r="A44" s="130">
        <v>37</v>
      </c>
      <c r="B44" s="126">
        <v>44799</v>
      </c>
      <c r="C44" s="127">
        <v>10492</v>
      </c>
      <c r="D44" s="127" t="s">
        <v>149</v>
      </c>
      <c r="E44" s="128" t="s">
        <v>164</v>
      </c>
      <c r="F44" s="132">
        <v>326200</v>
      </c>
    </row>
    <row r="45" spans="1:6" ht="25.5">
      <c r="A45" s="130">
        <v>38</v>
      </c>
      <c r="B45" s="126">
        <v>44799</v>
      </c>
      <c r="C45" s="127">
        <v>10491</v>
      </c>
      <c r="D45" s="127" t="s">
        <v>149</v>
      </c>
      <c r="E45" s="128" t="s">
        <v>164</v>
      </c>
      <c r="F45" s="132">
        <v>1676800</v>
      </c>
    </row>
    <row r="46" spans="1:6" ht="18" customHeight="1" thickBot="1">
      <c r="A46" s="141"/>
      <c r="B46" s="142"/>
      <c r="C46" s="143"/>
      <c r="D46" s="143"/>
      <c r="E46" s="144"/>
      <c r="F46" s="145"/>
    </row>
    <row r="47" spans="1:9" s="12" customFormat="1" ht="23.25" customHeight="1" thickBot="1">
      <c r="A47" s="146"/>
      <c r="B47" s="147"/>
      <c r="C47" s="148"/>
      <c r="D47" s="149"/>
      <c r="E47" s="149" t="s">
        <v>4</v>
      </c>
      <c r="F47" s="150">
        <f>SUM(F8:F46)</f>
        <v>4803722.45</v>
      </c>
      <c r="I47" s="140"/>
    </row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120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120"/>
    </row>
    <row r="254" ht="18" customHeight="1">
      <c r="I254" s="120"/>
    </row>
    <row r="255" ht="18" customHeight="1">
      <c r="I255" s="120"/>
    </row>
    <row r="256" ht="18" customHeight="1">
      <c r="I256" s="120"/>
    </row>
    <row r="257" ht="18" customHeight="1">
      <c r="I257" s="120"/>
    </row>
    <row r="258" ht="18" customHeight="1">
      <c r="I258" s="120"/>
    </row>
    <row r="259" ht="18" customHeight="1">
      <c r="I259" s="120"/>
    </row>
    <row r="260" ht="18" customHeight="1">
      <c r="I260" s="120"/>
    </row>
    <row r="261" ht="18" customHeight="1">
      <c r="I261" s="120"/>
    </row>
    <row r="262" ht="18" customHeight="1">
      <c r="I262" s="120"/>
    </row>
    <row r="263" ht="18" customHeight="1">
      <c r="I263" s="120"/>
    </row>
    <row r="264" ht="18" customHeight="1">
      <c r="I264" s="120"/>
    </row>
    <row r="265" ht="18" customHeight="1">
      <c r="I265" s="120"/>
    </row>
    <row r="266" ht="18" customHeight="1">
      <c r="I266" s="120"/>
    </row>
    <row r="267" ht="18" customHeight="1">
      <c r="I267" s="120"/>
    </row>
    <row r="268" ht="18" customHeight="1">
      <c r="I268" s="120"/>
    </row>
    <row r="269" ht="18" customHeight="1">
      <c r="I269" s="120"/>
    </row>
    <row r="270" ht="18" customHeight="1">
      <c r="I270" s="120"/>
    </row>
    <row r="271" ht="18" customHeight="1">
      <c r="I271" s="120"/>
    </row>
    <row r="272" ht="18" customHeight="1">
      <c r="I272" s="120"/>
    </row>
    <row r="273" ht="18" customHeight="1">
      <c r="I273" s="120"/>
    </row>
    <row r="274" ht="18" customHeight="1">
      <c r="I274" s="120"/>
    </row>
    <row r="275" ht="18" customHeight="1">
      <c r="I275" s="120"/>
    </row>
    <row r="276" ht="18" customHeight="1">
      <c r="I276" s="120"/>
    </row>
    <row r="277" ht="18" customHeight="1">
      <c r="I277" s="120"/>
    </row>
    <row r="278" ht="18" customHeight="1">
      <c r="I278" s="120"/>
    </row>
    <row r="279" ht="18" customHeight="1">
      <c r="I279" s="120"/>
    </row>
    <row r="280" ht="18" customHeight="1">
      <c r="I280" s="120"/>
    </row>
    <row r="281" ht="18" customHeight="1">
      <c r="I281" s="120"/>
    </row>
    <row r="282" ht="18" customHeight="1">
      <c r="I282" s="120"/>
    </row>
    <row r="283" ht="18" customHeight="1">
      <c r="I283" s="120"/>
    </row>
    <row r="284" ht="18" customHeight="1">
      <c r="I284" s="120"/>
    </row>
    <row r="285" ht="18" customHeight="1">
      <c r="I285" s="120"/>
    </row>
    <row r="286" ht="18" customHeight="1">
      <c r="I286" s="120"/>
    </row>
    <row r="287" ht="18" customHeight="1">
      <c r="I287" s="120"/>
    </row>
    <row r="288" ht="18" customHeight="1">
      <c r="I288" s="120"/>
    </row>
    <row r="289" ht="18" customHeight="1">
      <c r="I289" s="120"/>
    </row>
    <row r="290" ht="18" customHeight="1">
      <c r="I290" s="120"/>
    </row>
    <row r="291" ht="18" customHeight="1">
      <c r="I291" s="120"/>
    </row>
    <row r="292" ht="18" customHeight="1">
      <c r="I292" s="120"/>
    </row>
    <row r="293" ht="18" customHeight="1">
      <c r="I293" s="120"/>
    </row>
    <row r="294" ht="18" customHeight="1">
      <c r="I294" s="120"/>
    </row>
    <row r="295" ht="18" customHeight="1">
      <c r="I295" s="120"/>
    </row>
    <row r="296" ht="18" customHeight="1">
      <c r="I296" s="120"/>
    </row>
    <row r="297" ht="18" customHeight="1">
      <c r="I297" s="120"/>
    </row>
    <row r="298" ht="18" customHeight="1">
      <c r="I298" s="120"/>
    </row>
    <row r="299" ht="18" customHeight="1">
      <c r="I299" s="120"/>
    </row>
    <row r="300" ht="18" customHeight="1">
      <c r="I300" s="120"/>
    </row>
    <row r="301" ht="18" customHeight="1">
      <c r="I301" s="120"/>
    </row>
    <row r="302" ht="18" customHeight="1">
      <c r="I302" s="120"/>
    </row>
    <row r="303" ht="18" customHeight="1">
      <c r="I303" s="120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6"/>
  <sheetViews>
    <sheetView tabSelected="1" zoomScalePageLayoutView="0" workbookViewId="0" topLeftCell="A1">
      <selection activeCell="J17" sqref="J17"/>
    </sheetView>
  </sheetViews>
  <sheetFormatPr defaultColWidth="10.421875" defaultRowHeight="12.75"/>
  <cols>
    <col min="1" max="1" width="9.421875" style="104" customWidth="1"/>
    <col min="2" max="2" width="17.28125" style="104" customWidth="1"/>
    <col min="3" max="3" width="14.7109375" style="104" customWidth="1"/>
    <col min="4" max="4" width="24.7109375" style="104" customWidth="1"/>
    <col min="5" max="5" width="39.421875" style="104" customWidth="1"/>
    <col min="6" max="6" width="15.00390625" style="104" customWidth="1"/>
    <col min="7" max="16384" width="10.421875" style="104" customWidth="1"/>
  </cols>
  <sheetData>
    <row r="1" spans="1:6" ht="12.75">
      <c r="A1" s="7" t="s">
        <v>20</v>
      </c>
      <c r="B1" s="103"/>
      <c r="C1" s="5"/>
      <c r="D1" s="5"/>
      <c r="E1" s="103"/>
      <c r="F1" s="103"/>
    </row>
    <row r="2" spans="2:6" ht="12.75">
      <c r="B2" s="103"/>
      <c r="C2" s="103"/>
      <c r="D2" s="103"/>
      <c r="E2" s="103"/>
      <c r="F2" s="103"/>
    </row>
    <row r="3" spans="1:6" ht="12.75">
      <c r="A3" s="7" t="s">
        <v>10</v>
      </c>
      <c r="B3" s="5"/>
      <c r="C3" s="103"/>
      <c r="D3" s="5"/>
      <c r="E3" s="105"/>
      <c r="F3" s="103"/>
    </row>
    <row r="4" spans="1:6" ht="12.75">
      <c r="A4" s="7" t="s">
        <v>15</v>
      </c>
      <c r="B4" s="5"/>
      <c r="C4" s="103"/>
      <c r="D4" s="5"/>
      <c r="E4" s="103"/>
      <c r="F4" s="5"/>
    </row>
    <row r="5" spans="1:6" ht="12.75">
      <c r="A5" s="103"/>
      <c r="B5" s="5"/>
      <c r="C5" s="103"/>
      <c r="D5" s="103"/>
      <c r="E5" s="103"/>
      <c r="F5" s="103"/>
    </row>
    <row r="6" spans="1:6" ht="12.75">
      <c r="A6" s="103"/>
      <c r="B6" s="6"/>
      <c r="C6" s="9" t="s">
        <v>16</v>
      </c>
      <c r="D6" s="13" t="str">
        <f>personal!E6</f>
        <v>22-26 august 2022</v>
      </c>
      <c r="E6" s="103"/>
      <c r="F6" s="103"/>
    </row>
    <row r="7" spans="1:6" ht="13.5" thickBot="1">
      <c r="A7" s="103"/>
      <c r="B7" s="103"/>
      <c r="C7" s="103"/>
      <c r="D7" s="103"/>
      <c r="E7" s="103"/>
      <c r="F7" s="103"/>
    </row>
    <row r="8" spans="1:6" ht="51.75" thickBot="1">
      <c r="A8" s="20" t="s">
        <v>6</v>
      </c>
      <c r="B8" s="21" t="s">
        <v>7</v>
      </c>
      <c r="C8" s="22" t="s">
        <v>8</v>
      </c>
      <c r="D8" s="21" t="s">
        <v>12</v>
      </c>
      <c r="E8" s="21" t="s">
        <v>13</v>
      </c>
      <c r="F8" s="23" t="s">
        <v>14</v>
      </c>
    </row>
    <row r="9" spans="1:6" ht="16.5" customHeight="1">
      <c r="A9" s="116">
        <v>1</v>
      </c>
      <c r="B9" s="107" t="s">
        <v>132</v>
      </c>
      <c r="C9" s="107">
        <v>10348</v>
      </c>
      <c r="D9" s="106" t="s">
        <v>149</v>
      </c>
      <c r="E9" s="108" t="s">
        <v>156</v>
      </c>
      <c r="F9" s="117">
        <v>140284.24</v>
      </c>
    </row>
    <row r="10" spans="1:6" ht="12.75">
      <c r="A10" s="116">
        <v>2</v>
      </c>
      <c r="B10" s="107" t="s">
        <v>150</v>
      </c>
      <c r="C10" s="107">
        <v>10425</v>
      </c>
      <c r="D10" s="106" t="s">
        <v>151</v>
      </c>
      <c r="E10" s="108" t="s">
        <v>152</v>
      </c>
      <c r="F10" s="117">
        <v>14655.3</v>
      </c>
    </row>
    <row r="11" spans="1:6" ht="12.75">
      <c r="A11" s="116">
        <v>3</v>
      </c>
      <c r="B11" s="107" t="s">
        <v>150</v>
      </c>
      <c r="C11" s="107">
        <v>10426</v>
      </c>
      <c r="D11" s="106" t="s">
        <v>151</v>
      </c>
      <c r="E11" s="108" t="s">
        <v>152</v>
      </c>
      <c r="F11" s="117">
        <v>61063.75</v>
      </c>
    </row>
    <row r="12" spans="1:6" ht="12.75">
      <c r="A12" s="116">
        <v>4</v>
      </c>
      <c r="B12" s="107" t="s">
        <v>150</v>
      </c>
      <c r="C12" s="107">
        <v>10427</v>
      </c>
      <c r="D12" s="106" t="s">
        <v>151</v>
      </c>
      <c r="E12" s="108" t="s">
        <v>152</v>
      </c>
      <c r="F12" s="117">
        <v>13189.77</v>
      </c>
    </row>
    <row r="13" spans="1:256" ht="12.75">
      <c r="A13" s="116">
        <v>5</v>
      </c>
      <c r="B13" s="107" t="s">
        <v>150</v>
      </c>
      <c r="C13" s="107">
        <v>10428</v>
      </c>
      <c r="D13" s="106" t="s">
        <v>151</v>
      </c>
      <c r="E13" s="108" t="s">
        <v>152</v>
      </c>
      <c r="F13" s="117">
        <v>14655.3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6" ht="12.75">
      <c r="A14" s="116">
        <v>6</v>
      </c>
      <c r="B14" s="107" t="s">
        <v>150</v>
      </c>
      <c r="C14" s="107">
        <v>10429</v>
      </c>
      <c r="D14" s="106" t="s">
        <v>151</v>
      </c>
      <c r="E14" s="108" t="s">
        <v>152</v>
      </c>
      <c r="F14" s="117">
        <v>13189.77</v>
      </c>
    </row>
    <row r="15" spans="1:6" ht="12.75">
      <c r="A15" s="116">
        <v>7</v>
      </c>
      <c r="B15" s="107" t="s">
        <v>150</v>
      </c>
      <c r="C15" s="107">
        <v>10430</v>
      </c>
      <c r="D15" s="106" t="s">
        <v>151</v>
      </c>
      <c r="E15" s="108" t="s">
        <v>152</v>
      </c>
      <c r="F15" s="117">
        <v>29310.6</v>
      </c>
    </row>
    <row r="16" spans="1:6" ht="12.75">
      <c r="A16" s="116">
        <v>8</v>
      </c>
      <c r="B16" s="107" t="s">
        <v>150</v>
      </c>
      <c r="C16" s="107">
        <v>10432</v>
      </c>
      <c r="D16" s="106" t="s">
        <v>151</v>
      </c>
      <c r="E16" s="108" t="s">
        <v>152</v>
      </c>
      <c r="F16" s="117">
        <v>14655.3</v>
      </c>
    </row>
    <row r="17" spans="1:6" ht="12.75">
      <c r="A17" s="116">
        <v>9</v>
      </c>
      <c r="B17" s="107" t="s">
        <v>150</v>
      </c>
      <c r="C17" s="107">
        <v>10433</v>
      </c>
      <c r="D17" s="106" t="s">
        <v>151</v>
      </c>
      <c r="E17" s="108" t="s">
        <v>152</v>
      </c>
      <c r="F17" s="117">
        <v>24425.5</v>
      </c>
    </row>
    <row r="18" spans="1:6" ht="12.75">
      <c r="A18" s="116">
        <v>10</v>
      </c>
      <c r="B18" s="107" t="s">
        <v>150</v>
      </c>
      <c r="C18" s="107">
        <v>10434</v>
      </c>
      <c r="D18" s="106" t="s">
        <v>151</v>
      </c>
      <c r="E18" s="108" t="s">
        <v>152</v>
      </c>
      <c r="F18" s="117">
        <v>21982.95</v>
      </c>
    </row>
    <row r="19" spans="1:6" ht="12.75">
      <c r="A19" s="116">
        <v>11</v>
      </c>
      <c r="B19" s="107" t="s">
        <v>135</v>
      </c>
      <c r="C19" s="107">
        <v>10474</v>
      </c>
      <c r="D19" s="106" t="s">
        <v>151</v>
      </c>
      <c r="E19" s="108" t="s">
        <v>152</v>
      </c>
      <c r="F19" s="117">
        <v>14645.4</v>
      </c>
    </row>
    <row r="20" spans="1:6" ht="12.75">
      <c r="A20" s="116">
        <v>12</v>
      </c>
      <c r="B20" s="107" t="s">
        <v>135</v>
      </c>
      <c r="C20" s="107">
        <v>10475</v>
      </c>
      <c r="D20" s="106" t="s">
        <v>151</v>
      </c>
      <c r="E20" s="108" t="s">
        <v>152</v>
      </c>
      <c r="F20" s="117">
        <v>14645.4</v>
      </c>
    </row>
    <row r="21" spans="1:6" ht="12.75">
      <c r="A21" s="116">
        <v>13</v>
      </c>
      <c r="B21" s="107" t="s">
        <v>135</v>
      </c>
      <c r="C21" s="107">
        <v>10476</v>
      </c>
      <c r="D21" s="106" t="s">
        <v>151</v>
      </c>
      <c r="E21" s="108" t="s">
        <v>152</v>
      </c>
      <c r="F21" s="117">
        <v>14645.4</v>
      </c>
    </row>
    <row r="22" spans="1:6" ht="12.75">
      <c r="A22" s="116">
        <v>14</v>
      </c>
      <c r="B22" s="107" t="s">
        <v>135</v>
      </c>
      <c r="C22" s="107">
        <v>10477</v>
      </c>
      <c r="D22" s="106" t="s">
        <v>151</v>
      </c>
      <c r="E22" s="108" t="s">
        <v>152</v>
      </c>
      <c r="F22" s="117">
        <v>24409</v>
      </c>
    </row>
    <row r="23" spans="1:6" ht="12.75">
      <c r="A23" s="116">
        <v>15</v>
      </c>
      <c r="B23" s="107" t="s">
        <v>135</v>
      </c>
      <c r="C23" s="107">
        <v>10478</v>
      </c>
      <c r="D23" s="106" t="s">
        <v>151</v>
      </c>
      <c r="E23" s="108" t="s">
        <v>152</v>
      </c>
      <c r="F23" s="117">
        <v>14645.4</v>
      </c>
    </row>
    <row r="24" spans="1:6" ht="12.75">
      <c r="A24" s="116">
        <v>16</v>
      </c>
      <c r="B24" s="107" t="s">
        <v>135</v>
      </c>
      <c r="C24" s="107">
        <v>998</v>
      </c>
      <c r="D24" s="106" t="s">
        <v>153</v>
      </c>
      <c r="E24" s="108" t="s">
        <v>154</v>
      </c>
      <c r="F24" s="117">
        <v>5074.08</v>
      </c>
    </row>
    <row r="25" spans="1:6" ht="13.5" thickBot="1">
      <c r="A25" s="118">
        <v>17</v>
      </c>
      <c r="B25" s="110" t="s">
        <v>155</v>
      </c>
      <c r="C25" s="110">
        <v>10498</v>
      </c>
      <c r="D25" s="109" t="s">
        <v>149</v>
      </c>
      <c r="E25" s="111" t="s">
        <v>156</v>
      </c>
      <c r="F25" s="119">
        <v>25000</v>
      </c>
    </row>
    <row r="26" spans="1:6" ht="21" customHeight="1" thickBot="1">
      <c r="A26" s="112" t="s">
        <v>4</v>
      </c>
      <c r="B26" s="113"/>
      <c r="C26" s="113"/>
      <c r="D26" s="113"/>
      <c r="E26" s="114"/>
      <c r="F26" s="115">
        <f>SUM(F9:F25)</f>
        <v>460477.16000000003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2022-08-31T06:52:24Z</cp:lastPrinted>
  <dcterms:created xsi:type="dcterms:W3CDTF">2016-01-19T13:06:09Z</dcterms:created>
  <dcterms:modified xsi:type="dcterms:W3CDTF">2022-08-31T06:54:35Z</dcterms:modified>
  <cp:category/>
  <cp:version/>
  <cp:contentType/>
  <cp:contentStatus/>
</cp:coreProperties>
</file>