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<sst xmlns="http://schemas.openxmlformats.org/spreadsheetml/2006/main" count="362" uniqueCount="157">
  <si>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</si>
  <si>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</si>
  <si>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</si>
  <si>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</si>
  <si>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</si>
  <si>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</si>
  <si>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</si>
  <si>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</si>
  <si>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</si>
  <si>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</si>
  <si>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</si>
  <si>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</si>
  <si>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</si>
  <si>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</si>
  <si>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</si>
  <si>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</si>
  <si>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</si>
  <si>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</si>
  <si>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</si>
  <si>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</si>
  <si>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</si>
  <si>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</si>
  <si>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</si>
  <si>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</si>
  <si>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</si>
  <si>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</si>
  <si>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</si>
  <si>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</si>
  <si>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</si>
  <si>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</si>
  <si>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</si>
  <si>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</si>
  <si>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</si>
  <si>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</si>
  <si>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</si>
  <si>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</si>
  <si>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</si>
  <si>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</si>
  <si>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</si>
  <si>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</si>
  <si>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</si>
  <si>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</si>
  <si>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</si>
  <si>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</si>
  <si>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</si>
  <si>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</si>
  <si>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</si>
  <si>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</si>
  <si>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</si>
  <si>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</si>
  <si>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</si>
  <si>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</si>
  <si>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</si>
  <si>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</si>
  <si>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</si>
  <si>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</si>
  <si>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</si>
  <si>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</si>
  <si>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</si>
  <si>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</si>
  <si>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</si>
  <si>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</si>
  <si>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</si>
  <si>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</si>
  <si>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Clasificatie bugetara</t>
  </si>
  <si>
    <t>martie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</si>
  <si>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</si>
  <si>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</si>
  <si>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</si>
  <si>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</si>
  <si>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</si>
  <si>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</si>
  <si>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</si>
  <si>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</si>
  <si>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</si>
  <si>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</si>
  <si>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</si>
  <si>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</si>
  <si>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28 febr. - 4 martie 2022</t>
  </si>
  <si>
    <t>28,02,2022</t>
  </si>
  <si>
    <t>anaf</t>
  </si>
  <si>
    <t>salubritate</t>
  </si>
  <si>
    <t>mf</t>
  </si>
  <si>
    <t>alimentare swift</t>
  </si>
  <si>
    <t>servicii</t>
  </si>
  <si>
    <t>alte venituri</t>
  </si>
  <si>
    <t>simus trading</t>
  </si>
  <si>
    <t>monitorul</t>
  </si>
  <si>
    <t>publicari</t>
  </si>
  <si>
    <t>01,03,2022</t>
  </si>
  <si>
    <t>apa nova</t>
  </si>
  <si>
    <t>apa rece</t>
  </si>
  <si>
    <t>posta romana</t>
  </si>
  <si>
    <t>servicii postale</t>
  </si>
  <si>
    <t>penalitati</t>
  </si>
  <si>
    <t>pf</t>
  </si>
  <si>
    <t>servicii zoom</t>
  </si>
  <si>
    <t>tva</t>
  </si>
  <si>
    <t>travel time</t>
  </si>
  <si>
    <t>bilet avion</t>
  </si>
  <si>
    <t>olimpic international</t>
  </si>
  <si>
    <t>tmau</t>
  </si>
  <si>
    <t>bpt traduceri</t>
  </si>
  <si>
    <t>traduceri</t>
  </si>
  <si>
    <t>02,03,2022</t>
  </si>
  <si>
    <t>dgrfp bucuresti</t>
  </si>
  <si>
    <t>alimentare bloomberg</t>
  </si>
  <si>
    <t>bs</t>
  </si>
  <si>
    <t>manpres</t>
  </si>
  <si>
    <t>abonament</t>
  </si>
  <si>
    <t>03,03,2022</t>
  </si>
  <si>
    <t>expert cleaning</t>
  </si>
  <si>
    <t>materiale</t>
  </si>
  <si>
    <t>bc</t>
  </si>
  <si>
    <t>cez vanzare</t>
  </si>
  <si>
    <t>en el</t>
  </si>
  <si>
    <t>sts</t>
  </si>
  <si>
    <t>servicii telecomunicatii</t>
  </si>
  <si>
    <t>orange romania</t>
  </si>
  <si>
    <t>servicii mentenanta</t>
  </si>
  <si>
    <t>munbroch</t>
  </si>
  <si>
    <t>biamar</t>
  </si>
  <si>
    <t>rubin</t>
  </si>
  <si>
    <t>cec</t>
  </si>
  <si>
    <t>marja</t>
  </si>
  <si>
    <t>04,03,2022</t>
  </si>
  <si>
    <t>gts telecom</t>
  </si>
  <si>
    <t>badas business</t>
  </si>
  <si>
    <t>total</t>
  </si>
  <si>
    <t>obiecte inv.</t>
  </si>
  <si>
    <t>01.03.2022</t>
  </si>
  <si>
    <t>BIROU EXPERTIZE</t>
  </si>
  <si>
    <t>onorariu expert dosar 813/326/2019</t>
  </si>
  <si>
    <t>onorariu expert dosar 1506/236/2018</t>
  </si>
  <si>
    <t>onorariu expert dosar 7437/256/2021</t>
  </si>
  <si>
    <t>onorariu expert dosar 5076/330/2018</t>
  </si>
  <si>
    <t>onorariu expert dosar 1222/298/2021</t>
  </si>
  <si>
    <t>onorariu expert dosar 2/198/2016</t>
  </si>
  <si>
    <t>onorariu expert dosar 15255/303/2021</t>
  </si>
  <si>
    <t>03.03.2022</t>
  </si>
  <si>
    <t>onorariu expert dosar 717/262/2021</t>
  </si>
  <si>
    <t>onorariu expert dosar 388/338/2019</t>
  </si>
  <si>
    <t>onorariu expert dosar 6572/306/2018</t>
  </si>
  <si>
    <t>onorariu expert dosar 14104/3/2014</t>
  </si>
  <si>
    <t>onorariu expert dosar 1067/211/2020</t>
  </si>
  <si>
    <t>onorariu expert dosar 4266/270/2021</t>
  </si>
  <si>
    <t>PERSOANA JURIDICA</t>
  </si>
  <si>
    <t>poprire DE 1555/CD/2020</t>
  </si>
  <si>
    <t>poprire DE 23/2022</t>
  </si>
  <si>
    <t>PERSOANA FIZICA</t>
  </si>
  <si>
    <t>despagubire CEDO</t>
  </si>
  <si>
    <t>poprire DE 624/2021</t>
  </si>
  <si>
    <t>MF</t>
  </si>
  <si>
    <t>alimentare cont CEC – plata CEDO</t>
  </si>
  <si>
    <t>28.02.2022</t>
  </si>
  <si>
    <t>SIMUS TRADING SRL</t>
  </si>
  <si>
    <t xml:space="preserve">fact. 10200062/14.02.2022- aparat foto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</si>
</sst>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19" fillId="0" borderId="16" xfId="0" applyFont="1" applyBorder="1" applyAlignment="1">
      <alignment/>
    </xf>
    <xf numFmtId="0" fontId="19" fillId="0" borderId="24" xfId="0" applyFon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8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19" xfId="0" applyBorder="1" applyAlignment="1">
      <alignment/>
    </xf>
    <xf numFmtId="3" fontId="0" fillId="0" borderId="21" xfId="0" applyNumberFormat="1" applyFont="1" applyBorder="1" applyAlignment="1">
      <alignment/>
    </xf>
    <xf numFmtId="14" fontId="19" fillId="0" borderId="16" xfId="0" applyNumberFormat="1" applyFont="1" applyBorder="1" applyAlignment="1">
      <alignment horizontal="left"/>
    </xf>
    <xf numFmtId="0" fontId="19" fillId="0" borderId="30" xfId="0" applyFont="1" applyBorder="1" applyAlignment="1">
      <alignment/>
    </xf>
    <xf numFmtId="0" fontId="0" fillId="0" borderId="32" xfId="0" applyBorder="1" applyAlignment="1">
      <alignment/>
    </xf>
    <xf numFmtId="168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168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68" fontId="0" fillId="0" borderId="3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168" fontId="0" fillId="0" borderId="38" xfId="0" applyNumberFormat="1" applyFont="1" applyBorder="1" applyAlignment="1">
      <alignment/>
    </xf>
    <xf numFmtId="168" fontId="0" fillId="0" borderId="39" xfId="0" applyNumberFormat="1" applyFont="1" applyBorder="1" applyAlignment="1">
      <alignment/>
    </xf>
    <xf numFmtId="168" fontId="0" fillId="0" borderId="40" xfId="0" applyNumberFormat="1" applyFont="1" applyBorder="1" applyAlignment="1">
      <alignment/>
    </xf>
    <xf numFmtId="168" fontId="0" fillId="0" borderId="4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65" fontId="19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/>
    </xf>
    <xf numFmtId="164" fontId="0" fillId="0" borderId="51" xfId="42" applyFont="1" applyFill="1" applyBorder="1" applyAlignment="1" applyProtection="1">
      <alignment/>
      <protection/>
    </xf>
    <xf numFmtId="164" fontId="0" fillId="0" borderId="52" xfId="42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9" fillId="0" borderId="54" xfId="0" applyFont="1" applyBorder="1" applyAlignment="1">
      <alignment horizontal="right"/>
    </xf>
    <xf numFmtId="164" fontId="19" fillId="0" borderId="55" xfId="42" applyFont="1" applyFill="1" applyBorder="1" applyAlignment="1" applyProtection="1">
      <alignment/>
      <protection/>
    </xf>
    <xf numFmtId="0" fontId="0" fillId="0" borderId="56" xfId="0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8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3" fillId="0" borderId="59" xfId="59" applyFont="1" applyFill="1" applyBorder="1" applyAlignment="1">
      <alignment horizontal="center"/>
      <protection/>
    </xf>
    <xf numFmtId="167" fontId="23" fillId="0" borderId="59" xfId="59" applyNumberFormat="1" applyFont="1" applyFill="1" applyBorder="1" applyAlignment="1">
      <alignment horizontal="center"/>
      <protection/>
    </xf>
    <xf numFmtId="0" fontId="23" fillId="0" borderId="59" xfId="0" applyFont="1" applyBorder="1" applyAlignment="1">
      <alignment horizontal="justify"/>
    </xf>
    <xf numFmtId="0" fontId="0" fillId="0" borderId="0" xfId="0" applyFont="1" applyAlignment="1">
      <alignment/>
    </xf>
    <xf numFmtId="0" fontId="24" fillId="0" borderId="59" xfId="57" applyFont="1" applyFill="1" applyBorder="1" applyAlignment="1">
      <alignment horizontal="left"/>
      <protection/>
    </xf>
    <xf numFmtId="0" fontId="24" fillId="0" borderId="59" xfId="57" applyFont="1" applyFill="1" applyBorder="1" applyAlignment="1">
      <alignment horizontal="left" wrapText="1"/>
      <protection/>
    </xf>
    <xf numFmtId="0" fontId="24" fillId="0" borderId="59" xfId="57" applyFont="1" applyFill="1" applyBorder="1" applyAlignment="1">
      <alignment horizontal="center" wrapText="1"/>
      <protection/>
    </xf>
    <xf numFmtId="0" fontId="24" fillId="0" borderId="60" xfId="57" applyFont="1" applyFill="1" applyBorder="1" applyAlignment="1">
      <alignment horizontal="center"/>
      <protection/>
    </xf>
    <xf numFmtId="4" fontId="24" fillId="25" borderId="61" xfId="0" applyNumberFormat="1" applyFont="1" applyFill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3" xfId="0" applyFont="1" applyBorder="1" applyAlignment="1">
      <alignment horizontal="justify"/>
    </xf>
    <xf numFmtId="0" fontId="23" fillId="0" borderId="60" xfId="62" applyFont="1" applyFill="1" applyBorder="1" applyAlignment="1">
      <alignment horizontal="center"/>
      <protection/>
    </xf>
    <xf numFmtId="169" fontId="23" fillId="0" borderId="61" xfId="0" applyNumberFormat="1" applyFont="1" applyBorder="1" applyAlignment="1">
      <alignment/>
    </xf>
    <xf numFmtId="0" fontId="23" fillId="0" borderId="64" xfId="62" applyFont="1" applyFill="1" applyBorder="1" applyAlignment="1">
      <alignment horizontal="center"/>
      <protection/>
    </xf>
    <xf numFmtId="0" fontId="0" fillId="0" borderId="65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6" xfId="0" applyFont="1" applyBorder="1" applyAlignment="1">
      <alignment horizontal="justify"/>
    </xf>
    <xf numFmtId="169" fontId="23" fillId="0" borderId="67" xfId="0" applyNumberFormat="1" applyFont="1" applyBorder="1" applyAlignment="1">
      <alignment/>
    </xf>
    <xf numFmtId="0" fontId="25" fillId="0" borderId="68" xfId="61" applyFont="1" applyFill="1" applyBorder="1" applyAlignment="1">
      <alignment/>
      <protection/>
    </xf>
    <xf numFmtId="0" fontId="23" fillId="0" borderId="69" xfId="62" applyFont="1" applyFill="1" applyBorder="1" applyAlignment="1">
      <alignment horizontal="center" vertical="center"/>
      <protection/>
    </xf>
    <xf numFmtId="0" fontId="23" fillId="0" borderId="69" xfId="59" applyFont="1" applyFill="1" applyBorder="1" applyAlignment="1">
      <alignment/>
      <protection/>
    </xf>
    <xf numFmtId="0" fontId="23" fillId="0" borderId="70" xfId="0" applyFont="1" applyBorder="1" applyAlignment="1">
      <alignment horizontal="justify"/>
    </xf>
    <xf numFmtId="169" fontId="25" fillId="0" borderId="71" xfId="0" applyNumberFormat="1" applyFont="1" applyBorder="1" applyAlignment="1">
      <alignment/>
    </xf>
    <xf numFmtId="0" fontId="23" fillId="0" borderId="72" xfId="62" applyFont="1" applyFill="1" applyBorder="1" applyAlignment="1">
      <alignment horizontal="center"/>
      <protection/>
    </xf>
    <xf numFmtId="0" fontId="0" fillId="0" borderId="7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74" xfId="0" applyFont="1" applyBorder="1" applyAlignment="1">
      <alignment horizontal="justify"/>
    </xf>
    <xf numFmtId="169" fontId="23" fillId="0" borderId="75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3" fillId="0" borderId="65" xfId="59" applyFont="1" applyFill="1" applyBorder="1" applyAlignment="1">
      <alignment horizontal="center"/>
      <protection/>
    </xf>
    <xf numFmtId="167" fontId="23" fillId="0" borderId="65" xfId="59" applyNumberFormat="1" applyFont="1" applyFill="1" applyBorder="1" applyAlignment="1">
      <alignment horizontal="center"/>
      <protection/>
    </xf>
    <xf numFmtId="0" fontId="23" fillId="0" borderId="65" xfId="0" applyFont="1" applyBorder="1" applyAlignment="1">
      <alignment horizontal="justify"/>
    </xf>
    <xf numFmtId="0" fontId="23" fillId="0" borderId="69" xfId="61" applyFont="1" applyFill="1" applyBorder="1" applyAlignment="1">
      <alignment/>
      <protection/>
    </xf>
    <xf numFmtId="0" fontId="23" fillId="0" borderId="69" xfId="0" applyFont="1" applyBorder="1" applyAlignment="1">
      <alignment/>
    </xf>
    <xf numFmtId="169" fontId="26" fillId="0" borderId="71" xfId="61" applyNumberFormat="1" applyFont="1" applyFill="1" applyBorder="1" applyAlignment="1">
      <alignment horizontal="right"/>
      <protection/>
    </xf>
    <xf numFmtId="0" fontId="23" fillId="0" borderId="60" xfId="59" applyFont="1" applyFill="1" applyBorder="1" applyAlignment="1">
      <alignment horizontal="center"/>
      <protection/>
    </xf>
    <xf numFmtId="169" fontId="24" fillId="0" borderId="61" xfId="0" applyNumberFormat="1" applyFont="1" applyBorder="1" applyAlignment="1">
      <alignment/>
    </xf>
    <xf numFmtId="0" fontId="23" fillId="0" borderId="64" xfId="59" applyFont="1" applyFill="1" applyBorder="1" applyAlignment="1">
      <alignment horizontal="center"/>
      <protection/>
    </xf>
    <xf numFmtId="169" fontId="24" fillId="0" borderId="67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J12" sqref="J12"/>
    </sheetView>
  </sheetViews>
  <sheetFormatPr defaultColWidth="8.7109375" defaultRowHeight="12.75"/>
  <cols>
    <col min="1" max="1" width="23.7109375" style="0" customWidth="1"/>
    <col min="2" max="2" width="12.7109375" style="103" customWidth="1"/>
    <col min="3" max="3" width="8.00390625" style="103" customWidth="1"/>
    <col min="4" max="4" width="15.7109375" style="0" customWidth="1"/>
    <col min="5" max="5" width="26.421875" style="0" customWidth="1"/>
  </cols>
  <sheetData>
    <row r="1" spans="1:4" ht="12.75">
      <c r="A1" s="1" t="s">
        <v>31</v>
      </c>
      <c r="B1" s="80"/>
      <c r="C1" s="80"/>
      <c r="D1" s="1"/>
    </row>
    <row r="4" spans="1:5" ht="12.75">
      <c r="A4" s="1" t="s">
        <v>0</v>
      </c>
      <c r="B4" s="80"/>
      <c r="C4" s="80"/>
      <c r="D4" s="1"/>
      <c r="E4" s="1"/>
    </row>
    <row r="5" spans="1:9" ht="12.75">
      <c r="A5" s="1" t="s">
        <v>1</v>
      </c>
      <c r="B5" s="80"/>
      <c r="C5" s="80"/>
      <c r="D5" s="1"/>
      <c r="I5" s="2"/>
    </row>
    <row r="6" spans="1:9" ht="12.75">
      <c r="A6" s="1"/>
      <c r="B6" s="89"/>
      <c r="C6" s="80"/>
      <c r="D6" s="15" t="s">
        <v>28</v>
      </c>
      <c r="E6" s="37" t="s">
        <v>78</v>
      </c>
      <c r="I6" s="2"/>
    </row>
    <row r="7" spans="2:4" ht="13.5" thickBot="1">
      <c r="B7" s="80"/>
      <c r="C7" s="80"/>
      <c r="D7" s="1"/>
    </row>
    <row r="8" spans="1:8" ht="25.5" customHeight="1">
      <c r="A8" s="81" t="s">
        <v>64</v>
      </c>
      <c r="B8" s="82" t="s">
        <v>2</v>
      </c>
      <c r="C8" s="82" t="s">
        <v>3</v>
      </c>
      <c r="D8" s="82" t="s">
        <v>4</v>
      </c>
      <c r="E8" s="83" t="s">
        <v>5</v>
      </c>
      <c r="F8" s="36"/>
      <c r="G8" s="36"/>
      <c r="H8" s="36"/>
    </row>
    <row r="9" spans="1:8" ht="12.75" customHeight="1">
      <c r="A9" s="84" t="s">
        <v>34</v>
      </c>
      <c r="B9" s="74"/>
      <c r="C9" s="74"/>
      <c r="D9" s="75">
        <v>28337236</v>
      </c>
      <c r="E9" s="85"/>
      <c r="F9" s="36"/>
      <c r="G9" s="36"/>
      <c r="H9" s="36"/>
    </row>
    <row r="10" spans="1:8" ht="12.75">
      <c r="A10" s="40" t="s">
        <v>35</v>
      </c>
      <c r="B10" s="90" t="s">
        <v>65</v>
      </c>
      <c r="C10" s="91">
        <v>3</v>
      </c>
      <c r="D10" s="42">
        <v>31919</v>
      </c>
      <c r="E10" s="43"/>
      <c r="F10" s="36"/>
      <c r="G10" s="36"/>
      <c r="H10" s="36"/>
    </row>
    <row r="11" spans="1:8" ht="12.75">
      <c r="A11" s="40"/>
      <c r="B11" s="90"/>
      <c r="C11" s="91"/>
      <c r="D11" s="42"/>
      <c r="E11" s="43"/>
      <c r="F11" s="36"/>
      <c r="G11" s="36"/>
      <c r="H11" s="36"/>
    </row>
    <row r="12" spans="1:8" ht="13.5" thickBot="1">
      <c r="A12" s="44" t="s">
        <v>36</v>
      </c>
      <c r="B12" s="92"/>
      <c r="C12" s="93"/>
      <c r="D12" s="45">
        <f>SUM(D9:D11)</f>
        <v>28369155</v>
      </c>
      <c r="E12" s="46"/>
      <c r="F12" s="36"/>
      <c r="G12" s="36"/>
      <c r="H12" s="36"/>
    </row>
    <row r="13" spans="1:8" ht="12.75">
      <c r="A13" s="47" t="s">
        <v>37</v>
      </c>
      <c r="B13" s="94"/>
      <c r="C13" s="95"/>
      <c r="D13" s="42">
        <v>2473911</v>
      </c>
      <c r="E13" s="48"/>
      <c r="F13" s="36"/>
      <c r="G13" s="36"/>
      <c r="H13" s="36"/>
    </row>
    <row r="14" spans="1:8" ht="12.75">
      <c r="A14" s="49" t="s">
        <v>38</v>
      </c>
      <c r="B14" s="90" t="s">
        <v>65</v>
      </c>
      <c r="C14" s="91"/>
      <c r="D14" s="36"/>
      <c r="E14" s="43"/>
      <c r="F14" s="36"/>
      <c r="G14" s="36"/>
      <c r="H14" s="36"/>
    </row>
    <row r="15" spans="1:8" ht="12.75">
      <c r="A15" s="50"/>
      <c r="B15" s="96"/>
      <c r="C15" s="96"/>
      <c r="D15" s="51"/>
      <c r="E15" s="52"/>
      <c r="F15" s="36"/>
      <c r="G15" s="36"/>
      <c r="H15" s="36"/>
    </row>
    <row r="16" spans="1:8" ht="13.5" thickBot="1">
      <c r="A16" s="44" t="s">
        <v>39</v>
      </c>
      <c r="B16" s="93"/>
      <c r="C16" s="93"/>
      <c r="D16" s="45">
        <f>SUM(D13:D15)</f>
        <v>2473911</v>
      </c>
      <c r="E16" s="46"/>
      <c r="F16" s="36"/>
      <c r="G16" s="36"/>
      <c r="H16" s="36"/>
    </row>
    <row r="17" spans="1:8" ht="12.75">
      <c r="A17" s="47" t="s">
        <v>40</v>
      </c>
      <c r="B17" s="94"/>
      <c r="C17" s="95"/>
      <c r="D17" s="53">
        <v>109824</v>
      </c>
      <c r="E17" s="48"/>
      <c r="F17" s="36"/>
      <c r="G17" s="36"/>
      <c r="H17" s="36"/>
    </row>
    <row r="18" spans="1:8" ht="12.75">
      <c r="A18" s="49" t="s">
        <v>41</v>
      </c>
      <c r="B18" s="90" t="s">
        <v>65</v>
      </c>
      <c r="C18" s="91">
        <v>1</v>
      </c>
      <c r="D18" s="42">
        <v>3328</v>
      </c>
      <c r="E18" s="43"/>
      <c r="F18" s="36"/>
      <c r="G18" s="36"/>
      <c r="H18" s="36"/>
    </row>
    <row r="19" spans="1:8" ht="12.75">
      <c r="A19" s="50"/>
      <c r="B19" s="96"/>
      <c r="C19" s="96"/>
      <c r="D19" s="51"/>
      <c r="E19" s="52"/>
      <c r="F19" s="36"/>
      <c r="G19" s="36"/>
      <c r="H19" s="36"/>
    </row>
    <row r="20" spans="1:8" ht="13.5" thickBot="1">
      <c r="A20" s="44" t="s">
        <v>42</v>
      </c>
      <c r="B20" s="93"/>
      <c r="C20" s="93"/>
      <c r="D20" s="45">
        <f>SUM(D17:D19)</f>
        <v>113152</v>
      </c>
      <c r="E20" s="46"/>
      <c r="F20" s="36"/>
      <c r="G20" s="36"/>
      <c r="H20" s="36"/>
    </row>
    <row r="21" spans="1:8" ht="12.75">
      <c r="A21" s="54" t="s">
        <v>43</v>
      </c>
      <c r="B21" s="97"/>
      <c r="C21" s="97"/>
      <c r="D21" s="55">
        <v>325784</v>
      </c>
      <c r="E21" s="56"/>
      <c r="F21" s="57"/>
      <c r="G21" s="36"/>
      <c r="H21" s="36"/>
    </row>
    <row r="22" spans="1:8" ht="12.75">
      <c r="A22" s="49" t="s">
        <v>44</v>
      </c>
      <c r="B22" s="90" t="s">
        <v>65</v>
      </c>
      <c r="C22" s="98"/>
      <c r="D22" s="36"/>
      <c r="E22" s="43"/>
      <c r="F22" s="57"/>
      <c r="G22" s="36"/>
      <c r="H22" s="36"/>
    </row>
    <row r="23" spans="1:8" ht="12" customHeight="1">
      <c r="A23" s="50"/>
      <c r="B23" s="99"/>
      <c r="C23" s="99"/>
      <c r="D23" s="51"/>
      <c r="E23" s="52"/>
      <c r="F23" s="57"/>
      <c r="G23" s="36"/>
      <c r="H23" s="36"/>
    </row>
    <row r="24" spans="1:8" ht="13.5" thickBot="1">
      <c r="A24" s="44" t="s">
        <v>45</v>
      </c>
      <c r="B24" s="100"/>
      <c r="C24" s="100"/>
      <c r="D24" s="45">
        <f>SUM(D21:D23)</f>
        <v>325784</v>
      </c>
      <c r="E24" s="46"/>
      <c r="F24" s="57"/>
      <c r="G24" s="36"/>
      <c r="H24" s="36"/>
    </row>
    <row r="25" spans="1:8" ht="12.75">
      <c r="A25" s="54" t="s">
        <v>46</v>
      </c>
      <c r="B25" s="99"/>
      <c r="C25" s="99"/>
      <c r="D25" s="51">
        <v>64613</v>
      </c>
      <c r="E25" s="52"/>
      <c r="F25" s="57"/>
      <c r="G25" s="36"/>
      <c r="H25" s="36"/>
    </row>
    <row r="26" spans="1:8" ht="12.75">
      <c r="A26" s="50" t="s">
        <v>47</v>
      </c>
      <c r="B26" s="90" t="s">
        <v>65</v>
      </c>
      <c r="C26" s="91">
        <v>1</v>
      </c>
      <c r="D26" s="42">
        <v>1947</v>
      </c>
      <c r="E26" s="43"/>
      <c r="F26" s="57"/>
      <c r="G26" s="36"/>
      <c r="H26" s="36"/>
    </row>
    <row r="27" spans="1:8" ht="12.75">
      <c r="A27" s="50"/>
      <c r="B27" s="99"/>
      <c r="C27" s="99"/>
      <c r="D27" s="51"/>
      <c r="E27" s="52"/>
      <c r="F27" s="57"/>
      <c r="G27" s="36"/>
      <c r="H27" s="36"/>
    </row>
    <row r="28" spans="1:8" ht="13.5" thickBot="1">
      <c r="A28" s="44" t="s">
        <v>48</v>
      </c>
      <c r="B28" s="100"/>
      <c r="C28" s="100"/>
      <c r="D28" s="45">
        <f>SUM(D25:D27)</f>
        <v>66560</v>
      </c>
      <c r="E28" s="46"/>
      <c r="F28" s="57"/>
      <c r="G28" s="36"/>
      <c r="H28" s="36"/>
    </row>
    <row r="29" spans="1:8" ht="12.75">
      <c r="A29" s="58" t="s">
        <v>49</v>
      </c>
      <c r="B29" s="97"/>
      <c r="C29" s="97"/>
      <c r="D29" s="42">
        <v>101520</v>
      </c>
      <c r="E29" s="59"/>
      <c r="F29" s="57"/>
      <c r="G29" s="36"/>
      <c r="H29" s="36"/>
    </row>
    <row r="30" spans="1:8" ht="12.75">
      <c r="A30" s="49" t="s">
        <v>50</v>
      </c>
      <c r="B30" s="90" t="s">
        <v>65</v>
      </c>
      <c r="C30" s="99">
        <v>1</v>
      </c>
      <c r="D30" s="36">
        <v>250</v>
      </c>
      <c r="E30" s="43"/>
      <c r="F30" s="57"/>
      <c r="G30" s="36"/>
      <c r="H30" s="36"/>
    </row>
    <row r="31" spans="1:8" ht="12.75">
      <c r="A31" s="60"/>
      <c r="B31" s="91"/>
      <c r="C31" s="91">
        <v>2</v>
      </c>
      <c r="D31" s="76">
        <v>1500</v>
      </c>
      <c r="E31" s="43"/>
      <c r="F31" s="57"/>
      <c r="G31" s="36"/>
      <c r="H31" s="36"/>
    </row>
    <row r="32" spans="1:8" ht="12.75">
      <c r="A32" s="60"/>
      <c r="B32" s="91"/>
      <c r="C32" s="101"/>
      <c r="D32" s="42"/>
      <c r="E32" s="43"/>
      <c r="F32" s="57"/>
      <c r="G32" s="36"/>
      <c r="H32" s="36"/>
    </row>
    <row r="33" spans="1:8" ht="13.5" thickBot="1">
      <c r="A33" s="61" t="s">
        <v>51</v>
      </c>
      <c r="B33" s="100"/>
      <c r="C33" s="100"/>
      <c r="D33" s="45">
        <f>SUM(D29:D32)</f>
        <v>103270</v>
      </c>
      <c r="E33" s="62"/>
      <c r="F33" s="57"/>
      <c r="G33" s="36"/>
      <c r="H33" s="36"/>
    </row>
    <row r="34" spans="1:8" ht="12.75">
      <c r="A34" s="54" t="s">
        <v>52</v>
      </c>
      <c r="B34" s="97"/>
      <c r="C34" s="97"/>
      <c r="D34" s="55">
        <v>898148</v>
      </c>
      <c r="E34" s="56"/>
      <c r="F34" s="57"/>
      <c r="G34" s="36"/>
      <c r="H34" s="36"/>
    </row>
    <row r="35" spans="1:8" ht="12.75">
      <c r="A35" s="63" t="s">
        <v>53</v>
      </c>
      <c r="B35" s="90"/>
      <c r="C35" s="98"/>
      <c r="D35" s="36"/>
      <c r="E35" s="43"/>
      <c r="F35" s="57"/>
      <c r="G35" s="36"/>
      <c r="H35" s="36"/>
    </row>
    <row r="36" spans="1:8" ht="12" customHeight="1">
      <c r="A36" s="50"/>
      <c r="B36" s="99"/>
      <c r="C36" s="99"/>
      <c r="D36" s="51"/>
      <c r="E36" s="52"/>
      <c r="F36" s="57"/>
      <c r="G36" s="36"/>
      <c r="H36" s="36"/>
    </row>
    <row r="37" spans="1:8" ht="13.5" thickBot="1">
      <c r="A37" s="44" t="s">
        <v>54</v>
      </c>
      <c r="B37" s="100"/>
      <c r="C37" s="100"/>
      <c r="D37" s="45">
        <f>SUM(D34:D36)</f>
        <v>898148</v>
      </c>
      <c r="E37" s="46"/>
      <c r="F37" s="57"/>
      <c r="G37" s="36"/>
      <c r="H37" s="36"/>
    </row>
    <row r="38" spans="1:8" ht="12.75">
      <c r="A38" s="58" t="s">
        <v>55</v>
      </c>
      <c r="B38" s="97"/>
      <c r="C38" s="97"/>
      <c r="D38" s="42">
        <v>311987</v>
      </c>
      <c r="E38" s="59"/>
      <c r="F38" s="57"/>
      <c r="G38" s="36"/>
      <c r="H38" s="36"/>
    </row>
    <row r="39" spans="1:8" ht="12.75">
      <c r="A39" s="64" t="s">
        <v>56</v>
      </c>
      <c r="B39" s="90"/>
      <c r="C39" s="90"/>
      <c r="D39" s="36"/>
      <c r="E39" s="43"/>
      <c r="F39" s="57"/>
      <c r="G39" s="36"/>
      <c r="H39" s="36"/>
    </row>
    <row r="40" spans="1:8" ht="12.75">
      <c r="A40" s="49"/>
      <c r="B40" s="99"/>
      <c r="C40" s="99"/>
      <c r="D40" s="51"/>
      <c r="E40" s="43"/>
      <c r="F40" s="57"/>
      <c r="G40" s="36"/>
      <c r="H40" s="36"/>
    </row>
    <row r="41" spans="1:8" ht="13.5" thickBot="1">
      <c r="A41" s="44" t="s">
        <v>57</v>
      </c>
      <c r="B41" s="100"/>
      <c r="C41" s="100"/>
      <c r="D41" s="45">
        <f>SUM(D38:D40)</f>
        <v>311987</v>
      </c>
      <c r="E41" s="65"/>
      <c r="F41" s="57"/>
      <c r="G41" s="36"/>
      <c r="H41" s="36"/>
    </row>
    <row r="42" spans="1:8" ht="12.75">
      <c r="A42" s="58" t="s">
        <v>66</v>
      </c>
      <c r="B42" s="97"/>
      <c r="C42" s="97"/>
      <c r="D42" s="77">
        <v>0</v>
      </c>
      <c r="E42" s="86"/>
      <c r="F42" s="57"/>
      <c r="G42" s="36"/>
      <c r="H42" s="36"/>
    </row>
    <row r="43" spans="1:8" ht="12.75">
      <c r="A43" s="68" t="s">
        <v>70</v>
      </c>
      <c r="B43" s="90" t="s">
        <v>65</v>
      </c>
      <c r="C43" s="90">
        <v>3</v>
      </c>
      <c r="D43" s="78">
        <v>5043</v>
      </c>
      <c r="E43" s="87"/>
      <c r="F43" s="57"/>
      <c r="G43" s="36"/>
      <c r="H43" s="36"/>
    </row>
    <row r="44" spans="1:8" ht="12.75">
      <c r="A44" s="64"/>
      <c r="B44" s="90"/>
      <c r="C44" s="90"/>
      <c r="D44" s="78"/>
      <c r="E44" s="87"/>
      <c r="F44" s="57"/>
      <c r="G44" s="36"/>
      <c r="H44" s="36"/>
    </row>
    <row r="45" spans="1:8" ht="12.75">
      <c r="A45" s="50"/>
      <c r="B45" s="99"/>
      <c r="C45" s="99"/>
      <c r="D45" s="78"/>
      <c r="E45" s="87"/>
      <c r="F45" s="57"/>
      <c r="G45" s="36"/>
      <c r="H45" s="36"/>
    </row>
    <row r="46" spans="1:8" ht="13.5" thickBot="1">
      <c r="A46" s="44" t="s">
        <v>71</v>
      </c>
      <c r="B46" s="100"/>
      <c r="C46" s="100"/>
      <c r="D46" s="79">
        <f>SUM(D42:D45)</f>
        <v>5043</v>
      </c>
      <c r="E46" s="88"/>
      <c r="F46" s="57"/>
      <c r="G46" s="36"/>
      <c r="H46" s="36"/>
    </row>
    <row r="47" spans="1:8" ht="12.75">
      <c r="A47" s="58" t="s">
        <v>67</v>
      </c>
      <c r="B47" s="97"/>
      <c r="C47" s="97"/>
      <c r="D47" s="77">
        <v>0</v>
      </c>
      <c r="E47" s="86"/>
      <c r="F47" s="57"/>
      <c r="G47" s="36"/>
      <c r="H47" s="36"/>
    </row>
    <row r="48" spans="1:8" ht="12.75">
      <c r="A48" s="68" t="s">
        <v>72</v>
      </c>
      <c r="B48" s="90" t="s">
        <v>65</v>
      </c>
      <c r="C48" s="90">
        <v>3</v>
      </c>
      <c r="D48" s="78">
        <v>160</v>
      </c>
      <c r="E48" s="87"/>
      <c r="F48" s="57"/>
      <c r="G48" s="36"/>
      <c r="H48" s="36"/>
    </row>
    <row r="49" spans="1:8" ht="12.75">
      <c r="A49" s="50"/>
      <c r="B49" s="99"/>
      <c r="C49" s="99"/>
      <c r="D49" s="78"/>
      <c r="E49" s="87"/>
      <c r="F49" s="57"/>
      <c r="G49" s="36"/>
      <c r="H49" s="36"/>
    </row>
    <row r="50" spans="1:8" ht="13.5" thickBot="1">
      <c r="A50" s="44" t="s">
        <v>73</v>
      </c>
      <c r="B50" s="100"/>
      <c r="C50" s="100"/>
      <c r="D50" s="79">
        <f>SUM(D47:D49)</f>
        <v>160</v>
      </c>
      <c r="E50" s="88"/>
      <c r="F50" s="57"/>
      <c r="G50" s="36"/>
      <c r="H50" s="36"/>
    </row>
    <row r="51" spans="1:8" ht="12.75">
      <c r="A51" s="58" t="s">
        <v>68</v>
      </c>
      <c r="B51" s="97"/>
      <c r="C51" s="97"/>
      <c r="D51" s="77">
        <v>0</v>
      </c>
      <c r="E51" s="86"/>
      <c r="F51" s="57"/>
      <c r="G51" s="36"/>
      <c r="H51" s="36"/>
    </row>
    <row r="52" spans="1:8" ht="12.75">
      <c r="A52" s="68" t="s">
        <v>74</v>
      </c>
      <c r="B52" s="90" t="s">
        <v>65</v>
      </c>
      <c r="C52" s="90">
        <v>3</v>
      </c>
      <c r="D52" s="78">
        <v>1660</v>
      </c>
      <c r="E52" s="87"/>
      <c r="F52" s="57"/>
      <c r="G52" s="36"/>
      <c r="H52" s="36"/>
    </row>
    <row r="53" spans="1:8" ht="12.75">
      <c r="A53" s="50"/>
      <c r="B53" s="99"/>
      <c r="C53" s="99"/>
      <c r="D53" s="78"/>
      <c r="E53" s="87"/>
      <c r="F53" s="57"/>
      <c r="G53" s="36"/>
      <c r="H53" s="36"/>
    </row>
    <row r="54" spans="1:8" ht="13.5" thickBot="1">
      <c r="A54" s="44" t="s">
        <v>73</v>
      </c>
      <c r="B54" s="100"/>
      <c r="C54" s="100"/>
      <c r="D54" s="79">
        <f>SUM(D51:D53)</f>
        <v>1660</v>
      </c>
      <c r="E54" s="88"/>
      <c r="F54" s="57"/>
      <c r="G54" s="36"/>
      <c r="H54" s="36"/>
    </row>
    <row r="55" spans="1:8" ht="12.75">
      <c r="A55" s="58" t="s">
        <v>69</v>
      </c>
      <c r="B55" s="97"/>
      <c r="C55" s="97"/>
      <c r="D55" s="77">
        <v>0</v>
      </c>
      <c r="E55" s="86"/>
      <c r="F55" s="57"/>
      <c r="G55" s="36"/>
      <c r="H55" s="36"/>
    </row>
    <row r="56" spans="1:8" ht="12.75">
      <c r="A56" s="68" t="s">
        <v>75</v>
      </c>
      <c r="B56" s="90" t="s">
        <v>65</v>
      </c>
      <c r="C56" s="90">
        <v>3</v>
      </c>
      <c r="D56" s="78">
        <v>48</v>
      </c>
      <c r="E56" s="87"/>
      <c r="F56" s="57"/>
      <c r="G56" s="36"/>
      <c r="H56" s="36"/>
    </row>
    <row r="57" spans="1:8" ht="12.75">
      <c r="A57" s="50"/>
      <c r="B57" s="99"/>
      <c r="C57" s="99"/>
      <c r="D57" s="78"/>
      <c r="E57" s="87"/>
      <c r="F57" s="57"/>
      <c r="G57" s="36"/>
      <c r="H57" s="36"/>
    </row>
    <row r="58" spans="1:8" ht="13.5" thickBot="1">
      <c r="A58" s="44"/>
      <c r="B58" s="100"/>
      <c r="C58" s="100"/>
      <c r="D58" s="79">
        <f>SUM(D55:D57)</f>
        <v>48</v>
      </c>
      <c r="E58" s="88"/>
      <c r="F58" s="57"/>
      <c r="G58" s="36"/>
      <c r="H58" s="36"/>
    </row>
    <row r="59" spans="1:8" ht="12.75">
      <c r="A59" s="58" t="s">
        <v>76</v>
      </c>
      <c r="B59" s="97"/>
      <c r="C59" s="97"/>
      <c r="D59" s="77">
        <v>0</v>
      </c>
      <c r="E59" s="86"/>
      <c r="F59" s="57"/>
      <c r="G59" s="36"/>
      <c r="H59" s="36"/>
    </row>
    <row r="60" spans="1:8" ht="12.75">
      <c r="A60" s="68" t="s">
        <v>77</v>
      </c>
      <c r="B60" s="90" t="s">
        <v>65</v>
      </c>
      <c r="C60" s="90">
        <v>3</v>
      </c>
      <c r="D60" s="78">
        <v>271</v>
      </c>
      <c r="E60" s="87"/>
      <c r="F60" s="57"/>
      <c r="G60" s="36"/>
      <c r="H60" s="36"/>
    </row>
    <row r="61" spans="1:8" ht="12.75">
      <c r="A61" s="50"/>
      <c r="B61" s="99"/>
      <c r="C61" s="99"/>
      <c r="D61" s="78"/>
      <c r="E61" s="87"/>
      <c r="F61" s="57"/>
      <c r="G61" s="36"/>
      <c r="H61" s="36"/>
    </row>
    <row r="62" spans="1:8" ht="13.5" thickBot="1">
      <c r="A62" s="44" t="s">
        <v>73</v>
      </c>
      <c r="B62" s="100"/>
      <c r="C62" s="100"/>
      <c r="D62" s="79">
        <f>SUM(D59:D61)</f>
        <v>271</v>
      </c>
      <c r="E62" s="88"/>
      <c r="F62" s="57"/>
      <c r="G62" s="36"/>
      <c r="H62" s="36"/>
    </row>
    <row r="63" spans="1:8" ht="12.75">
      <c r="A63" s="58" t="s">
        <v>58</v>
      </c>
      <c r="B63" s="97"/>
      <c r="C63" s="97"/>
      <c r="D63" s="66">
        <v>724992</v>
      </c>
      <c r="E63" s="67"/>
      <c r="F63" s="57"/>
      <c r="G63" s="36"/>
      <c r="H63" s="36"/>
    </row>
    <row r="64" spans="1:5" ht="12.75">
      <c r="A64" s="68" t="s">
        <v>59</v>
      </c>
      <c r="B64" s="90" t="s">
        <v>65</v>
      </c>
      <c r="C64" s="90">
        <v>1</v>
      </c>
      <c r="D64" s="36">
        <v>75</v>
      </c>
      <c r="E64" s="69"/>
    </row>
    <row r="65" spans="1:5" ht="12.75">
      <c r="A65" s="50"/>
      <c r="B65" s="99"/>
      <c r="C65" s="99"/>
      <c r="D65" s="51"/>
      <c r="E65" s="43"/>
    </row>
    <row r="66" spans="1:5" ht="13.5" thickBot="1">
      <c r="A66" s="44" t="s">
        <v>60</v>
      </c>
      <c r="B66" s="100"/>
      <c r="C66" s="100"/>
      <c r="D66" s="45">
        <f>SUM(D63:D65)</f>
        <v>725067</v>
      </c>
      <c r="E66" s="62"/>
    </row>
    <row r="67" spans="1:5" ht="12.75">
      <c r="A67" s="58" t="s">
        <v>61</v>
      </c>
      <c r="B67" s="97"/>
      <c r="C67" s="97"/>
      <c r="D67" s="70">
        <v>235299</v>
      </c>
      <c r="E67" s="59"/>
    </row>
    <row r="68" spans="1:5" ht="12.75">
      <c r="A68" s="68" t="s">
        <v>62</v>
      </c>
      <c r="B68" s="90"/>
      <c r="C68" s="90"/>
      <c r="D68" s="36"/>
      <c r="E68" s="43"/>
    </row>
    <row r="69" spans="1:5" ht="12.75">
      <c r="A69" s="50"/>
      <c r="B69" s="99"/>
      <c r="C69" s="99"/>
      <c r="D69" s="51"/>
      <c r="E69" s="43"/>
    </row>
    <row r="70" spans="1:5" ht="13.5" thickBot="1">
      <c r="A70" s="71" t="s">
        <v>63</v>
      </c>
      <c r="B70" s="102"/>
      <c r="C70" s="102"/>
      <c r="D70" s="72">
        <f>SUM(D67:D69)</f>
        <v>235299</v>
      </c>
      <c r="E70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E39" sqref="E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5" t="s">
        <v>28</v>
      </c>
      <c r="E5" s="37" t="str">
        <f>personal!E6</f>
        <v>28 febr. - 4 martie 2022</v>
      </c>
    </row>
    <row r="6" ht="13.5" thickBot="1"/>
    <row r="7" spans="1:6" ht="68.25" customHeight="1" thickBot="1">
      <c r="A7" s="17" t="s">
        <v>8</v>
      </c>
      <c r="B7" s="18" t="s">
        <v>9</v>
      </c>
      <c r="C7" s="19" t="s">
        <v>10</v>
      </c>
      <c r="D7" s="18" t="s">
        <v>11</v>
      </c>
      <c r="E7" s="18" t="s">
        <v>12</v>
      </c>
      <c r="F7" s="20" t="s">
        <v>13</v>
      </c>
    </row>
    <row r="8" spans="1:6" ht="12.75">
      <c r="A8" s="111">
        <v>1</v>
      </c>
      <c r="B8" s="112" t="s">
        <v>79</v>
      </c>
      <c r="C8" s="113">
        <v>2312</v>
      </c>
      <c r="D8" s="104" t="s">
        <v>80</v>
      </c>
      <c r="E8" s="104" t="s">
        <v>81</v>
      </c>
      <c r="F8" s="105">
        <v>146.5</v>
      </c>
    </row>
    <row r="9" spans="1:6" ht="12.75">
      <c r="A9" s="114">
        <v>2</v>
      </c>
      <c r="B9" s="115" t="s">
        <v>79</v>
      </c>
      <c r="C9" s="116">
        <v>2316</v>
      </c>
      <c r="D9" s="41" t="s">
        <v>82</v>
      </c>
      <c r="E9" s="41" t="s">
        <v>83</v>
      </c>
      <c r="F9" s="106">
        <v>246299.7</v>
      </c>
    </row>
    <row r="10" spans="1:6" ht="12.75">
      <c r="A10" s="114">
        <v>3</v>
      </c>
      <c r="B10" s="115" t="s">
        <v>79</v>
      </c>
      <c r="C10" s="116">
        <v>2311</v>
      </c>
      <c r="D10" s="41" t="s">
        <v>80</v>
      </c>
      <c r="E10" s="41" t="s">
        <v>84</v>
      </c>
      <c r="F10" s="106">
        <v>14620.86</v>
      </c>
    </row>
    <row r="11" spans="1:6" ht="12.75">
      <c r="A11" s="114">
        <v>4</v>
      </c>
      <c r="B11" s="115" t="s">
        <v>79</v>
      </c>
      <c r="C11" s="91">
        <v>2317</v>
      </c>
      <c r="D11" s="41" t="s">
        <v>82</v>
      </c>
      <c r="E11" s="41" t="s">
        <v>85</v>
      </c>
      <c r="F11" s="106">
        <v>2290.87</v>
      </c>
    </row>
    <row r="12" spans="1:6" ht="12.75">
      <c r="A12" s="114">
        <v>5</v>
      </c>
      <c r="B12" s="115" t="s">
        <v>79</v>
      </c>
      <c r="C12" s="91">
        <v>2315</v>
      </c>
      <c r="D12" s="41" t="s">
        <v>86</v>
      </c>
      <c r="E12" s="41" t="s">
        <v>129</v>
      </c>
      <c r="F12" s="106">
        <v>1509.3</v>
      </c>
    </row>
    <row r="13" spans="1:6" ht="12.75">
      <c r="A13" s="114">
        <f aca="true" t="shared" si="0" ref="A13:A42">A12+1</f>
        <v>6</v>
      </c>
      <c r="B13" s="115" t="s">
        <v>79</v>
      </c>
      <c r="C13" s="91">
        <v>2313</v>
      </c>
      <c r="D13" s="41" t="s">
        <v>87</v>
      </c>
      <c r="E13" s="41" t="s">
        <v>88</v>
      </c>
      <c r="F13" s="106">
        <v>5913</v>
      </c>
    </row>
    <row r="14" spans="1:6" ht="12.75">
      <c r="A14" s="114">
        <f t="shared" si="0"/>
        <v>7</v>
      </c>
      <c r="B14" s="115" t="s">
        <v>89</v>
      </c>
      <c r="C14" s="91">
        <v>2325</v>
      </c>
      <c r="D14" s="41" t="s">
        <v>90</v>
      </c>
      <c r="E14" s="41" t="s">
        <v>91</v>
      </c>
      <c r="F14" s="106">
        <v>776.22</v>
      </c>
    </row>
    <row r="15" spans="1:6" ht="12.75">
      <c r="A15" s="114">
        <f t="shared" si="0"/>
        <v>8</v>
      </c>
      <c r="B15" s="115" t="s">
        <v>89</v>
      </c>
      <c r="C15" s="91">
        <v>2327</v>
      </c>
      <c r="D15" s="41" t="s">
        <v>90</v>
      </c>
      <c r="E15" s="41" t="s">
        <v>91</v>
      </c>
      <c r="F15" s="106">
        <v>700.39</v>
      </c>
    </row>
    <row r="16" spans="1:6" ht="12.75">
      <c r="A16" s="114">
        <f t="shared" si="0"/>
        <v>9</v>
      </c>
      <c r="B16" s="115" t="s">
        <v>89</v>
      </c>
      <c r="C16" s="91">
        <v>2324</v>
      </c>
      <c r="D16" s="41" t="s">
        <v>92</v>
      </c>
      <c r="E16" s="41" t="s">
        <v>93</v>
      </c>
      <c r="F16" s="106">
        <v>856144.3</v>
      </c>
    </row>
    <row r="17" spans="1:6" ht="12.75">
      <c r="A17" s="114">
        <f t="shared" si="0"/>
        <v>10</v>
      </c>
      <c r="B17" s="115" t="s">
        <v>89</v>
      </c>
      <c r="C17" s="91">
        <v>2329</v>
      </c>
      <c r="D17" s="41" t="s">
        <v>82</v>
      </c>
      <c r="E17" s="41" t="s">
        <v>94</v>
      </c>
      <c r="F17" s="106">
        <v>827.95</v>
      </c>
    </row>
    <row r="18" spans="1:6" ht="12.75">
      <c r="A18" s="114">
        <f t="shared" si="0"/>
        <v>11</v>
      </c>
      <c r="B18" s="115" t="s">
        <v>89</v>
      </c>
      <c r="C18" s="91">
        <v>2320</v>
      </c>
      <c r="D18" s="41" t="s">
        <v>95</v>
      </c>
      <c r="E18" s="41" t="s">
        <v>96</v>
      </c>
      <c r="F18" s="106">
        <v>65.21</v>
      </c>
    </row>
    <row r="19" spans="1:6" ht="12.75">
      <c r="A19" s="114">
        <f t="shared" si="0"/>
        <v>12</v>
      </c>
      <c r="B19" s="115" t="s">
        <v>89</v>
      </c>
      <c r="C19" s="91">
        <v>2321</v>
      </c>
      <c r="D19" s="41" t="s">
        <v>82</v>
      </c>
      <c r="E19" s="41" t="s">
        <v>97</v>
      </c>
      <c r="F19" s="106">
        <v>12</v>
      </c>
    </row>
    <row r="20" spans="1:6" ht="12.75">
      <c r="A20" s="114">
        <f t="shared" si="0"/>
        <v>13</v>
      </c>
      <c r="B20" s="115" t="s">
        <v>89</v>
      </c>
      <c r="C20" s="91">
        <v>2323</v>
      </c>
      <c r="D20" s="41" t="s">
        <v>98</v>
      </c>
      <c r="E20" s="41" t="s">
        <v>99</v>
      </c>
      <c r="F20" s="106">
        <v>1314.37</v>
      </c>
    </row>
    <row r="21" spans="1:6" ht="12.75">
      <c r="A21" s="114">
        <f t="shared" si="0"/>
        <v>14</v>
      </c>
      <c r="B21" s="115" t="s">
        <v>89</v>
      </c>
      <c r="C21" s="91">
        <v>2348</v>
      </c>
      <c r="D21" s="41" t="s">
        <v>100</v>
      </c>
      <c r="E21" s="41" t="s">
        <v>99</v>
      </c>
      <c r="F21" s="106">
        <v>3020.99</v>
      </c>
    </row>
    <row r="22" spans="1:6" ht="12.75">
      <c r="A22" s="114">
        <f t="shared" si="0"/>
        <v>15</v>
      </c>
      <c r="B22" s="115" t="s">
        <v>89</v>
      </c>
      <c r="C22" s="91">
        <v>2326</v>
      </c>
      <c r="D22" s="41" t="s">
        <v>90</v>
      </c>
      <c r="E22" s="41" t="s">
        <v>101</v>
      </c>
      <c r="F22" s="106">
        <v>19.59</v>
      </c>
    </row>
    <row r="23" spans="1:6" ht="12.75">
      <c r="A23" s="114">
        <f t="shared" si="0"/>
        <v>16</v>
      </c>
      <c r="B23" s="115" t="s">
        <v>89</v>
      </c>
      <c r="C23" s="91">
        <v>2328</v>
      </c>
      <c r="D23" s="41" t="s">
        <v>90</v>
      </c>
      <c r="E23" s="41" t="s">
        <v>101</v>
      </c>
      <c r="F23" s="106">
        <v>17.83</v>
      </c>
    </row>
    <row r="24" spans="1:6" ht="12.75">
      <c r="A24" s="114">
        <f t="shared" si="0"/>
        <v>17</v>
      </c>
      <c r="B24" s="115" t="s">
        <v>89</v>
      </c>
      <c r="C24" s="91">
        <v>2322</v>
      </c>
      <c r="D24" s="41" t="s">
        <v>102</v>
      </c>
      <c r="E24" s="41" t="s">
        <v>103</v>
      </c>
      <c r="F24" s="106">
        <v>1875.44</v>
      </c>
    </row>
    <row r="25" spans="1:6" ht="12.75">
      <c r="A25" s="114">
        <f t="shared" si="0"/>
        <v>18</v>
      </c>
      <c r="B25" s="115" t="s">
        <v>104</v>
      </c>
      <c r="C25" s="91">
        <v>2400</v>
      </c>
      <c r="D25" s="41" t="s">
        <v>105</v>
      </c>
      <c r="E25" s="41" t="s">
        <v>81</v>
      </c>
      <c r="F25" s="106">
        <v>31.61</v>
      </c>
    </row>
    <row r="26" spans="1:6" ht="12.75">
      <c r="A26" s="114">
        <f t="shared" si="0"/>
        <v>19</v>
      </c>
      <c r="B26" s="115" t="s">
        <v>104</v>
      </c>
      <c r="C26" s="91">
        <v>2358</v>
      </c>
      <c r="D26" s="41" t="s">
        <v>82</v>
      </c>
      <c r="E26" s="41" t="s">
        <v>106</v>
      </c>
      <c r="F26" s="106">
        <v>43340</v>
      </c>
    </row>
    <row r="27" spans="1:6" ht="12.75">
      <c r="A27" s="114">
        <f t="shared" si="0"/>
        <v>20</v>
      </c>
      <c r="B27" s="115" t="s">
        <v>104</v>
      </c>
      <c r="C27" s="91">
        <v>2398</v>
      </c>
      <c r="D27" s="41" t="s">
        <v>107</v>
      </c>
      <c r="E27" s="41" t="s">
        <v>97</v>
      </c>
      <c r="F27" s="106">
        <v>8076</v>
      </c>
    </row>
    <row r="28" spans="1:6" ht="12.75">
      <c r="A28" s="114">
        <f t="shared" si="0"/>
        <v>21</v>
      </c>
      <c r="B28" s="115" t="s">
        <v>104</v>
      </c>
      <c r="C28" s="91">
        <v>2399</v>
      </c>
      <c r="D28" s="41" t="s">
        <v>108</v>
      </c>
      <c r="E28" s="41" t="s">
        <v>109</v>
      </c>
      <c r="F28" s="106">
        <v>1894.09</v>
      </c>
    </row>
    <row r="29" spans="1:6" ht="12.75">
      <c r="A29" s="114">
        <f t="shared" si="0"/>
        <v>22</v>
      </c>
      <c r="B29" s="115" t="s">
        <v>110</v>
      </c>
      <c r="C29" s="91">
        <v>2436</v>
      </c>
      <c r="D29" s="41" t="s">
        <v>111</v>
      </c>
      <c r="E29" s="41" t="s">
        <v>112</v>
      </c>
      <c r="F29" s="106">
        <v>23685.78</v>
      </c>
    </row>
    <row r="30" spans="1:6" ht="12.75">
      <c r="A30" s="114">
        <f t="shared" si="0"/>
        <v>23</v>
      </c>
      <c r="B30" s="115" t="s">
        <v>110</v>
      </c>
      <c r="C30" s="91">
        <v>2437</v>
      </c>
      <c r="D30" s="41" t="s">
        <v>113</v>
      </c>
      <c r="E30" s="41" t="s">
        <v>94</v>
      </c>
      <c r="F30" s="106">
        <v>20.7</v>
      </c>
    </row>
    <row r="31" spans="1:6" ht="12.75">
      <c r="A31" s="114">
        <f t="shared" si="0"/>
        <v>24</v>
      </c>
      <c r="B31" s="115" t="s">
        <v>110</v>
      </c>
      <c r="C31" s="91">
        <v>2410</v>
      </c>
      <c r="D31" s="41" t="s">
        <v>114</v>
      </c>
      <c r="E31" s="41" t="s">
        <v>115</v>
      </c>
      <c r="F31" s="106">
        <v>391732.45</v>
      </c>
    </row>
    <row r="32" spans="1:6" ht="12.75">
      <c r="A32" s="114">
        <f t="shared" si="0"/>
        <v>25</v>
      </c>
      <c r="B32" s="115" t="s">
        <v>110</v>
      </c>
      <c r="C32" s="91">
        <v>2434</v>
      </c>
      <c r="D32" s="41" t="s">
        <v>90</v>
      </c>
      <c r="E32" s="41" t="s">
        <v>91</v>
      </c>
      <c r="F32" s="106">
        <v>980.13</v>
      </c>
    </row>
    <row r="33" spans="1:6" ht="12.75">
      <c r="A33" s="114">
        <f t="shared" si="0"/>
        <v>26</v>
      </c>
      <c r="B33" s="115" t="s">
        <v>110</v>
      </c>
      <c r="C33" s="91">
        <v>2404</v>
      </c>
      <c r="D33" s="41" t="s">
        <v>116</v>
      </c>
      <c r="E33" s="41" t="s">
        <v>117</v>
      </c>
      <c r="F33" s="106">
        <v>98142.75</v>
      </c>
    </row>
    <row r="34" spans="1:6" ht="12.75">
      <c r="A34" s="114">
        <f t="shared" si="0"/>
        <v>27</v>
      </c>
      <c r="B34" s="115" t="s">
        <v>110</v>
      </c>
      <c r="C34" s="91">
        <v>2411</v>
      </c>
      <c r="D34" s="41" t="s">
        <v>118</v>
      </c>
      <c r="E34" s="41" t="s">
        <v>119</v>
      </c>
      <c r="F34" s="106">
        <v>9765.22</v>
      </c>
    </row>
    <row r="35" spans="1:6" ht="12.75">
      <c r="A35" s="114">
        <f t="shared" si="0"/>
        <v>28</v>
      </c>
      <c r="B35" s="115" t="s">
        <v>110</v>
      </c>
      <c r="C35" s="91">
        <v>2431</v>
      </c>
      <c r="D35" s="41" t="s">
        <v>120</v>
      </c>
      <c r="E35" s="41" t="s">
        <v>84</v>
      </c>
      <c r="F35" s="106">
        <v>7378</v>
      </c>
    </row>
    <row r="36" spans="1:6" ht="12.75">
      <c r="A36" s="114">
        <f t="shared" si="0"/>
        <v>29</v>
      </c>
      <c r="B36" s="115" t="s">
        <v>110</v>
      </c>
      <c r="C36" s="91">
        <v>2432</v>
      </c>
      <c r="D36" s="41" t="s">
        <v>121</v>
      </c>
      <c r="E36" s="41" t="s">
        <v>84</v>
      </c>
      <c r="F36" s="106">
        <v>23033.53</v>
      </c>
    </row>
    <row r="37" spans="1:6" ht="12.75">
      <c r="A37" s="114">
        <f t="shared" si="0"/>
        <v>30</v>
      </c>
      <c r="B37" s="115" t="s">
        <v>110</v>
      </c>
      <c r="C37" s="91">
        <v>2433</v>
      </c>
      <c r="D37" s="41" t="s">
        <v>121</v>
      </c>
      <c r="E37" s="41" t="s">
        <v>84</v>
      </c>
      <c r="F37" s="106">
        <v>7140</v>
      </c>
    </row>
    <row r="38" spans="1:6" ht="12.75">
      <c r="A38" s="114">
        <f t="shared" si="0"/>
        <v>31</v>
      </c>
      <c r="B38" s="115" t="s">
        <v>110</v>
      </c>
      <c r="C38" s="91">
        <v>2405</v>
      </c>
      <c r="D38" s="41" t="s">
        <v>122</v>
      </c>
      <c r="E38" s="41" t="s">
        <v>129</v>
      </c>
      <c r="F38" s="106">
        <v>214.2</v>
      </c>
    </row>
    <row r="39" spans="1:6" ht="12.75">
      <c r="A39" s="114">
        <f t="shared" si="0"/>
        <v>32</v>
      </c>
      <c r="B39" s="115" t="s">
        <v>110</v>
      </c>
      <c r="C39" s="91">
        <v>2457</v>
      </c>
      <c r="D39" s="41" t="s">
        <v>123</v>
      </c>
      <c r="E39" s="41" t="s">
        <v>124</v>
      </c>
      <c r="F39" s="106">
        <v>0.14</v>
      </c>
    </row>
    <row r="40" spans="1:6" ht="12.75">
      <c r="A40" s="114">
        <f t="shared" si="0"/>
        <v>33</v>
      </c>
      <c r="B40" s="115" t="s">
        <v>110</v>
      </c>
      <c r="C40" s="91">
        <v>2435</v>
      </c>
      <c r="D40" s="41" t="s">
        <v>90</v>
      </c>
      <c r="E40" s="41" t="s">
        <v>101</v>
      </c>
      <c r="F40" s="106">
        <v>44.78</v>
      </c>
    </row>
    <row r="41" spans="1:6" ht="12.75">
      <c r="A41" s="114">
        <f t="shared" si="0"/>
        <v>34</v>
      </c>
      <c r="B41" s="115" t="s">
        <v>125</v>
      </c>
      <c r="C41" s="91">
        <v>2490</v>
      </c>
      <c r="D41" s="41" t="s">
        <v>126</v>
      </c>
      <c r="E41" s="41" t="s">
        <v>84</v>
      </c>
      <c r="F41" s="106">
        <v>8405.18</v>
      </c>
    </row>
    <row r="42" spans="1:6" ht="13.5" thickBot="1">
      <c r="A42" s="114">
        <f t="shared" si="0"/>
        <v>35</v>
      </c>
      <c r="B42" s="115" t="s">
        <v>125</v>
      </c>
      <c r="C42" s="91">
        <v>2489</v>
      </c>
      <c r="D42" s="41" t="s">
        <v>127</v>
      </c>
      <c r="E42" s="41" t="s">
        <v>84</v>
      </c>
      <c r="F42" s="106">
        <v>1719.55</v>
      </c>
    </row>
    <row r="43" spans="1:6" ht="21" customHeight="1" thickBot="1">
      <c r="A43" s="107"/>
      <c r="B43" s="108"/>
      <c r="C43" s="108"/>
      <c r="D43" s="108"/>
      <c r="E43" s="109" t="s">
        <v>128</v>
      </c>
      <c r="F43" s="110">
        <f>SUM(F8:F42)</f>
        <v>1761158.6300000001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140625" style="8" customWidth="1"/>
    <col min="2" max="2" width="17.421875" style="8" customWidth="1"/>
    <col min="3" max="3" width="42.57421875" style="8" customWidth="1"/>
    <col min="4" max="4" width="35.8515625" style="8" customWidth="1"/>
    <col min="5" max="5" width="12.7109375" style="8" customWidth="1"/>
    <col min="6" max="16384" width="9.140625" style="8" customWidth="1"/>
  </cols>
  <sheetData>
    <row r="1" spans="1:4" ht="12.75">
      <c r="A1" s="7" t="s">
        <v>32</v>
      </c>
      <c r="B1" s="7"/>
      <c r="C1" s="7"/>
      <c r="D1" s="7"/>
    </row>
    <row r="3" spans="1:4" ht="15.75" customHeight="1">
      <c r="A3" s="38" t="s">
        <v>19</v>
      </c>
      <c r="B3" s="38"/>
      <c r="C3" s="38"/>
      <c r="D3" s="9"/>
    </row>
    <row r="4" spans="1:10" ht="19.5" customHeight="1">
      <c r="A4" s="39" t="s">
        <v>21</v>
      </c>
      <c r="B4" s="39"/>
      <c r="C4" s="39"/>
      <c r="D4" s="39"/>
      <c r="E4" s="39"/>
      <c r="F4" s="10"/>
      <c r="G4" s="10"/>
      <c r="H4" s="10"/>
      <c r="I4" s="11"/>
      <c r="J4" s="11"/>
    </row>
    <row r="5" spans="1:10" ht="12.75">
      <c r="A5" s="12"/>
      <c r="B5" s="13"/>
      <c r="C5" s="13"/>
      <c r="D5" s="13"/>
      <c r="E5" s="10"/>
      <c r="F5" s="10"/>
      <c r="G5" s="10"/>
      <c r="H5" s="10"/>
      <c r="I5" s="11"/>
      <c r="J5" s="11"/>
    </row>
    <row r="6" spans="1:10" ht="12.75">
      <c r="A6" s="12"/>
      <c r="B6" s="15" t="s">
        <v>28</v>
      </c>
      <c r="C6" s="6" t="str">
        <f>personal!E6</f>
        <v>28 febr. - 4 martie 2022</v>
      </c>
      <c r="D6" s="13"/>
      <c r="E6" s="10"/>
      <c r="F6" s="10"/>
      <c r="G6" s="10"/>
      <c r="H6" s="10"/>
      <c r="I6" s="11"/>
      <c r="J6" s="11"/>
    </row>
    <row r="7" ht="13.5" thickBot="1"/>
    <row r="8" spans="1:5" ht="17.25" customHeight="1" thickBot="1">
      <c r="A8" s="21" t="s">
        <v>14</v>
      </c>
      <c r="B8" s="22" t="s">
        <v>15</v>
      </c>
      <c r="C8" s="22" t="s">
        <v>16</v>
      </c>
      <c r="D8" s="22" t="s">
        <v>20</v>
      </c>
      <c r="E8" s="23" t="s">
        <v>17</v>
      </c>
    </row>
    <row r="9" spans="1:5" s="14" customFormat="1" ht="16.5" customHeight="1">
      <c r="A9" s="127" t="s">
        <v>154</v>
      </c>
      <c r="B9" s="124">
        <v>2314</v>
      </c>
      <c r="C9" s="125" t="s">
        <v>156</v>
      </c>
      <c r="D9" s="126" t="s">
        <v>155</v>
      </c>
      <c r="E9" s="128">
        <v>12337.13</v>
      </c>
    </row>
    <row r="10" spans="1:5" s="14" customFormat="1" ht="13.5" thickBot="1">
      <c r="A10" s="27"/>
      <c r="B10" s="28"/>
      <c r="C10" s="29"/>
      <c r="D10" s="29"/>
      <c r="E10" s="30"/>
    </row>
    <row r="11" spans="1:5" ht="20.25" customHeight="1" thickBot="1">
      <c r="A11" s="24" t="s">
        <v>18</v>
      </c>
      <c r="B11" s="25"/>
      <c r="C11" s="25"/>
      <c r="D11" s="25"/>
      <c r="E11" s="26">
        <f>SUM(E9:E10)</f>
        <v>12337.13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35" customWidth="1"/>
    <col min="9" max="9" width="9.140625" style="2" customWidth="1"/>
    <col min="10" max="10" width="34.00390625" style="0" customWidth="1"/>
  </cols>
  <sheetData>
    <row r="2" ht="12.75">
      <c r="A2" s="16" t="s">
        <v>33</v>
      </c>
    </row>
    <row r="3" ht="12.75">
      <c r="A3" s="16"/>
    </row>
    <row r="4" ht="12.75">
      <c r="A4" s="16" t="s">
        <v>29</v>
      </c>
    </row>
    <row r="5" spans="1:5" ht="12.75">
      <c r="A5" s="16" t="s">
        <v>23</v>
      </c>
      <c r="D5" s="15" t="s">
        <v>28</v>
      </c>
      <c r="E5" s="6">
        <f>personal!G5</f>
        <v>0</v>
      </c>
    </row>
    <row r="6" ht="13.5" thickBot="1"/>
    <row r="7" spans="1:9" ht="46.5" customHeight="1" thickBot="1">
      <c r="A7" s="151" t="s">
        <v>8</v>
      </c>
      <c r="B7" s="152" t="s">
        <v>9</v>
      </c>
      <c r="C7" s="152" t="s">
        <v>10</v>
      </c>
      <c r="D7" s="152" t="s">
        <v>24</v>
      </c>
      <c r="E7" s="152" t="s">
        <v>30</v>
      </c>
      <c r="F7" s="153" t="s">
        <v>26</v>
      </c>
      <c r="I7"/>
    </row>
    <row r="8" spans="1:9" ht="12.75">
      <c r="A8" s="145">
        <v>1</v>
      </c>
      <c r="B8" s="146" t="s">
        <v>130</v>
      </c>
      <c r="C8" s="147">
        <v>2330</v>
      </c>
      <c r="D8" s="148" t="s">
        <v>131</v>
      </c>
      <c r="E8" s="149" t="s">
        <v>132</v>
      </c>
      <c r="F8" s="150">
        <v>490</v>
      </c>
      <c r="I8"/>
    </row>
    <row r="9" spans="1:9" ht="19.5" customHeight="1">
      <c r="A9" s="133">
        <v>2</v>
      </c>
      <c r="B9" s="129" t="s">
        <v>130</v>
      </c>
      <c r="C9" s="130">
        <v>2331</v>
      </c>
      <c r="D9" s="131" t="s">
        <v>131</v>
      </c>
      <c r="E9" s="132" t="s">
        <v>133</v>
      </c>
      <c r="F9" s="134">
        <v>1200</v>
      </c>
      <c r="I9"/>
    </row>
    <row r="10" spans="1:6" ht="18" customHeight="1">
      <c r="A10" s="133">
        <v>3</v>
      </c>
      <c r="B10" s="129" t="s">
        <v>130</v>
      </c>
      <c r="C10" s="130">
        <v>2378</v>
      </c>
      <c r="D10" s="131" t="s">
        <v>131</v>
      </c>
      <c r="E10" s="132" t="s">
        <v>134</v>
      </c>
      <c r="F10" s="134">
        <v>1500</v>
      </c>
    </row>
    <row r="11" spans="1:6" ht="18" customHeight="1">
      <c r="A11" s="133">
        <v>4</v>
      </c>
      <c r="B11" s="129" t="s">
        <v>130</v>
      </c>
      <c r="C11" s="130">
        <v>2379</v>
      </c>
      <c r="D11" s="131" t="s">
        <v>131</v>
      </c>
      <c r="E11" s="132" t="s">
        <v>135</v>
      </c>
      <c r="F11" s="134">
        <v>1500</v>
      </c>
    </row>
    <row r="12" spans="1:6" ht="18" customHeight="1">
      <c r="A12" s="133">
        <v>5</v>
      </c>
      <c r="B12" s="129" t="s">
        <v>130</v>
      </c>
      <c r="C12" s="130">
        <v>2380</v>
      </c>
      <c r="D12" s="131" t="s">
        <v>131</v>
      </c>
      <c r="E12" s="132" t="s">
        <v>135</v>
      </c>
      <c r="F12" s="134">
        <v>1000</v>
      </c>
    </row>
    <row r="13" spans="1:6" ht="18" customHeight="1">
      <c r="A13" s="133">
        <v>6</v>
      </c>
      <c r="B13" s="129" t="s">
        <v>130</v>
      </c>
      <c r="C13" s="130">
        <v>2383</v>
      </c>
      <c r="D13" s="131" t="s">
        <v>131</v>
      </c>
      <c r="E13" s="132" t="s">
        <v>136</v>
      </c>
      <c r="F13" s="134">
        <v>1000</v>
      </c>
    </row>
    <row r="14" spans="1:6" ht="18" customHeight="1">
      <c r="A14" s="133">
        <v>7</v>
      </c>
      <c r="B14" s="129" t="s">
        <v>130</v>
      </c>
      <c r="C14" s="130">
        <v>2384</v>
      </c>
      <c r="D14" s="131" t="s">
        <v>131</v>
      </c>
      <c r="E14" s="132" t="s">
        <v>137</v>
      </c>
      <c r="F14" s="134">
        <v>500</v>
      </c>
    </row>
    <row r="15" spans="1:6" ht="18" customHeight="1">
      <c r="A15" s="133">
        <v>8</v>
      </c>
      <c r="B15" s="129" t="s">
        <v>130</v>
      </c>
      <c r="C15" s="130">
        <v>2382</v>
      </c>
      <c r="D15" s="131" t="s">
        <v>131</v>
      </c>
      <c r="E15" s="132" t="s">
        <v>136</v>
      </c>
      <c r="F15" s="134">
        <v>1500</v>
      </c>
    </row>
    <row r="16" spans="1:6" ht="18" customHeight="1">
      <c r="A16" s="133">
        <v>9</v>
      </c>
      <c r="B16" s="129" t="s">
        <v>130</v>
      </c>
      <c r="C16" s="130">
        <v>2381</v>
      </c>
      <c r="D16" s="131" t="s">
        <v>131</v>
      </c>
      <c r="E16" s="132" t="s">
        <v>138</v>
      </c>
      <c r="F16" s="134">
        <v>1500</v>
      </c>
    </row>
    <row r="17" spans="1:6" ht="18" customHeight="1">
      <c r="A17" s="133">
        <v>10</v>
      </c>
      <c r="B17" s="129" t="s">
        <v>139</v>
      </c>
      <c r="C17" s="130">
        <v>2439</v>
      </c>
      <c r="D17" s="131" t="s">
        <v>131</v>
      </c>
      <c r="E17" s="132" t="s">
        <v>140</v>
      </c>
      <c r="F17" s="134">
        <v>1200</v>
      </c>
    </row>
    <row r="18" spans="1:6" ht="18" customHeight="1">
      <c r="A18" s="133">
        <v>11</v>
      </c>
      <c r="B18" s="129" t="s">
        <v>139</v>
      </c>
      <c r="C18" s="130">
        <v>2440</v>
      </c>
      <c r="D18" s="131" t="s">
        <v>131</v>
      </c>
      <c r="E18" s="132" t="s">
        <v>140</v>
      </c>
      <c r="F18" s="134">
        <v>1000</v>
      </c>
    </row>
    <row r="19" spans="1:6" ht="18" customHeight="1">
      <c r="A19" s="133">
        <v>12</v>
      </c>
      <c r="B19" s="129" t="s">
        <v>139</v>
      </c>
      <c r="C19" s="130">
        <v>2441</v>
      </c>
      <c r="D19" s="131" t="s">
        <v>131</v>
      </c>
      <c r="E19" s="132" t="s">
        <v>140</v>
      </c>
      <c r="F19" s="134">
        <v>1000</v>
      </c>
    </row>
    <row r="20" spans="1:6" ht="18" customHeight="1">
      <c r="A20" s="133">
        <v>13</v>
      </c>
      <c r="B20" s="129" t="s">
        <v>139</v>
      </c>
      <c r="C20" s="130">
        <v>2442</v>
      </c>
      <c r="D20" s="131" t="s">
        <v>131</v>
      </c>
      <c r="E20" s="132" t="s">
        <v>141</v>
      </c>
      <c r="F20" s="134">
        <v>4250</v>
      </c>
    </row>
    <row r="21" spans="1:6" ht="18" customHeight="1">
      <c r="A21" s="133">
        <v>14</v>
      </c>
      <c r="B21" s="129" t="s">
        <v>139</v>
      </c>
      <c r="C21" s="130">
        <v>2443</v>
      </c>
      <c r="D21" s="131" t="s">
        <v>131</v>
      </c>
      <c r="E21" s="132" t="s">
        <v>142</v>
      </c>
      <c r="F21" s="134">
        <v>3750</v>
      </c>
    </row>
    <row r="22" spans="1:6" ht="18" customHeight="1">
      <c r="A22" s="133">
        <v>15</v>
      </c>
      <c r="B22" s="129" t="s">
        <v>139</v>
      </c>
      <c r="C22" s="130">
        <v>2468</v>
      </c>
      <c r="D22" s="131" t="s">
        <v>131</v>
      </c>
      <c r="E22" s="132" t="s">
        <v>143</v>
      </c>
      <c r="F22" s="134">
        <v>1000</v>
      </c>
    </row>
    <row r="23" spans="1:6" ht="18" customHeight="1">
      <c r="A23" s="133">
        <v>16</v>
      </c>
      <c r="B23" s="129" t="s">
        <v>139</v>
      </c>
      <c r="C23" s="130">
        <v>2469</v>
      </c>
      <c r="D23" s="131" t="s">
        <v>131</v>
      </c>
      <c r="E23" s="132" t="s">
        <v>144</v>
      </c>
      <c r="F23" s="134">
        <v>1000</v>
      </c>
    </row>
    <row r="24" spans="1:6" ht="18" customHeight="1">
      <c r="A24" s="133">
        <v>17</v>
      </c>
      <c r="B24" s="129" t="s">
        <v>139</v>
      </c>
      <c r="C24" s="130">
        <v>2470</v>
      </c>
      <c r="D24" s="131" t="s">
        <v>131</v>
      </c>
      <c r="E24" s="132" t="s">
        <v>145</v>
      </c>
      <c r="F24" s="134">
        <v>1500</v>
      </c>
    </row>
    <row r="25" spans="1:6" ht="18" customHeight="1" thickBot="1">
      <c r="A25" s="135">
        <v>18</v>
      </c>
      <c r="B25" s="136" t="s">
        <v>139</v>
      </c>
      <c r="C25" s="130">
        <v>2471</v>
      </c>
      <c r="D25" s="137" t="s">
        <v>131</v>
      </c>
      <c r="E25" s="138" t="s">
        <v>145</v>
      </c>
      <c r="F25" s="139">
        <v>1000</v>
      </c>
    </row>
    <row r="26" spans="1:6" ht="18" customHeight="1" thickBot="1">
      <c r="A26" s="140" t="s">
        <v>6</v>
      </c>
      <c r="B26" s="141"/>
      <c r="C26" s="142"/>
      <c r="D26" s="142"/>
      <c r="E26" s="143"/>
      <c r="F26" s="144">
        <f>SUM(F8:F25)</f>
        <v>25890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selection activeCell="F55" sqref="F55"/>
    </sheetView>
  </sheetViews>
  <sheetFormatPr defaultColWidth="10.421875" defaultRowHeight="12.75"/>
  <cols>
    <col min="1" max="1" width="9.421875" style="118" customWidth="1"/>
    <col min="2" max="2" width="17.28125" style="118" customWidth="1"/>
    <col min="3" max="3" width="14.7109375" style="118" customWidth="1"/>
    <col min="4" max="4" width="24.7109375" style="118" customWidth="1"/>
    <col min="5" max="5" width="39.421875" style="118" customWidth="1"/>
    <col min="6" max="6" width="15.00390625" style="118" customWidth="1"/>
    <col min="7" max="16384" width="10.421875" style="118" customWidth="1"/>
  </cols>
  <sheetData>
    <row r="1" spans="1:6" ht="12.75">
      <c r="A1" s="5" t="s">
        <v>33</v>
      </c>
      <c r="B1" s="117"/>
      <c r="C1" s="3"/>
      <c r="D1" s="3"/>
      <c r="E1" s="117"/>
      <c r="F1" s="117"/>
    </row>
    <row r="2" spans="2:6" ht="12.75">
      <c r="B2" s="117"/>
      <c r="C2" s="117"/>
      <c r="D2" s="117"/>
      <c r="E2" s="117"/>
      <c r="F2" s="117"/>
    </row>
    <row r="3" spans="1:6" ht="12.75">
      <c r="A3" s="5" t="s">
        <v>22</v>
      </c>
      <c r="B3" s="3"/>
      <c r="C3" s="117"/>
      <c r="D3" s="3"/>
      <c r="E3" s="119"/>
      <c r="F3" s="117"/>
    </row>
    <row r="4" spans="1:6" ht="12.75">
      <c r="A4" s="5" t="s">
        <v>27</v>
      </c>
      <c r="B4" s="3"/>
      <c r="C4" s="117"/>
      <c r="D4" s="3"/>
      <c r="E4" s="117"/>
      <c r="F4" s="3"/>
    </row>
    <row r="5" spans="1:6" ht="12.75">
      <c r="A5" s="117"/>
      <c r="B5" s="3"/>
      <c r="C5" s="117"/>
      <c r="D5" s="117"/>
      <c r="E5" s="117"/>
      <c r="F5" s="117"/>
    </row>
    <row r="6" spans="1:6" ht="12.75">
      <c r="A6" s="117"/>
      <c r="B6" s="4"/>
      <c r="C6" s="15" t="s">
        <v>28</v>
      </c>
      <c r="D6" s="6">
        <f>personal!F6</f>
        <v>0</v>
      </c>
      <c r="E6" s="117"/>
      <c r="F6" s="117"/>
    </row>
    <row r="7" spans="1:6" ht="13.5" thickBot="1">
      <c r="A7" s="117"/>
      <c r="B7" s="117"/>
      <c r="C7" s="117"/>
      <c r="D7" s="117"/>
      <c r="E7" s="117"/>
      <c r="F7" s="117"/>
    </row>
    <row r="8" spans="1:6" ht="51.75" thickBot="1">
      <c r="A8" s="31" t="s">
        <v>8</v>
      </c>
      <c r="B8" s="32" t="s">
        <v>9</v>
      </c>
      <c r="C8" s="33" t="s">
        <v>10</v>
      </c>
      <c r="D8" s="32" t="s">
        <v>24</v>
      </c>
      <c r="E8" s="32" t="s">
        <v>25</v>
      </c>
      <c r="F8" s="34" t="s">
        <v>26</v>
      </c>
    </row>
    <row r="9" spans="1:6" ht="12.75">
      <c r="A9" s="160">
        <v>1</v>
      </c>
      <c r="B9" s="121">
        <v>44620</v>
      </c>
      <c r="C9" s="120">
        <v>171</v>
      </c>
      <c r="D9" s="120" t="s">
        <v>146</v>
      </c>
      <c r="E9" s="122" t="s">
        <v>147</v>
      </c>
      <c r="F9" s="161">
        <v>200</v>
      </c>
    </row>
    <row r="10" spans="1:6" ht="12.75">
      <c r="A10" s="160">
        <v>2</v>
      </c>
      <c r="B10" s="121">
        <v>44621</v>
      </c>
      <c r="C10" s="120">
        <v>173</v>
      </c>
      <c r="D10" s="120" t="s">
        <v>146</v>
      </c>
      <c r="E10" s="122" t="s">
        <v>148</v>
      </c>
      <c r="F10" s="161">
        <v>44726.31</v>
      </c>
    </row>
    <row r="11" spans="1:6" ht="12.75">
      <c r="A11" s="160">
        <v>3</v>
      </c>
      <c r="B11" s="121">
        <v>44621</v>
      </c>
      <c r="C11" s="120">
        <v>2359</v>
      </c>
      <c r="D11" s="120" t="s">
        <v>149</v>
      </c>
      <c r="E11" s="122" t="s">
        <v>150</v>
      </c>
      <c r="F11" s="161">
        <v>24740</v>
      </c>
    </row>
    <row r="12" spans="1:6" ht="12.75">
      <c r="A12" s="160">
        <v>4</v>
      </c>
      <c r="B12" s="121">
        <v>44621</v>
      </c>
      <c r="C12" s="120">
        <v>2360</v>
      </c>
      <c r="D12" s="120" t="s">
        <v>149</v>
      </c>
      <c r="E12" s="122" t="s">
        <v>150</v>
      </c>
      <c r="F12" s="161">
        <v>14844</v>
      </c>
    </row>
    <row r="13" spans="1:256" ht="12.75">
      <c r="A13" s="160">
        <v>5</v>
      </c>
      <c r="B13" s="121">
        <v>44621</v>
      </c>
      <c r="C13" s="120">
        <v>2361</v>
      </c>
      <c r="D13" s="120" t="s">
        <v>149</v>
      </c>
      <c r="E13" s="122" t="s">
        <v>150</v>
      </c>
      <c r="F13" s="161">
        <v>24740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6" ht="12.75">
      <c r="A14" s="160">
        <v>6</v>
      </c>
      <c r="B14" s="121">
        <v>44621</v>
      </c>
      <c r="C14" s="120">
        <v>2362</v>
      </c>
      <c r="D14" s="120" t="s">
        <v>149</v>
      </c>
      <c r="E14" s="122" t="s">
        <v>150</v>
      </c>
      <c r="F14" s="161">
        <v>14844</v>
      </c>
    </row>
    <row r="15" spans="1:6" ht="12.75">
      <c r="A15" s="160">
        <v>7</v>
      </c>
      <c r="B15" s="121">
        <v>44621</v>
      </c>
      <c r="C15" s="120">
        <v>2363</v>
      </c>
      <c r="D15" s="120" t="s">
        <v>149</v>
      </c>
      <c r="E15" s="122" t="s">
        <v>150</v>
      </c>
      <c r="F15" s="161">
        <v>24740</v>
      </c>
    </row>
    <row r="16" spans="1:6" ht="12.75">
      <c r="A16" s="160">
        <v>8</v>
      </c>
      <c r="B16" s="121">
        <v>44621</v>
      </c>
      <c r="C16" s="120">
        <v>2364</v>
      </c>
      <c r="D16" s="120" t="s">
        <v>149</v>
      </c>
      <c r="E16" s="122" t="s">
        <v>150</v>
      </c>
      <c r="F16" s="161">
        <v>14844</v>
      </c>
    </row>
    <row r="17" spans="1:6" ht="12.75">
      <c r="A17" s="160">
        <v>9</v>
      </c>
      <c r="B17" s="121">
        <v>44621</v>
      </c>
      <c r="C17" s="120">
        <v>2365</v>
      </c>
      <c r="D17" s="120" t="s">
        <v>149</v>
      </c>
      <c r="E17" s="122" t="s">
        <v>150</v>
      </c>
      <c r="F17" s="161">
        <v>14844</v>
      </c>
    </row>
    <row r="18" spans="1:6" ht="12.75">
      <c r="A18" s="160">
        <v>10</v>
      </c>
      <c r="B18" s="121">
        <v>44621</v>
      </c>
      <c r="C18" s="120">
        <v>2366</v>
      </c>
      <c r="D18" s="120" t="s">
        <v>149</v>
      </c>
      <c r="E18" s="122" t="s">
        <v>150</v>
      </c>
      <c r="F18" s="161">
        <v>14844</v>
      </c>
    </row>
    <row r="19" spans="1:6" ht="12.75">
      <c r="A19" s="160">
        <v>11</v>
      </c>
      <c r="B19" s="121">
        <v>44621</v>
      </c>
      <c r="C19" s="120">
        <v>2367</v>
      </c>
      <c r="D19" s="120" t="s">
        <v>149</v>
      </c>
      <c r="E19" s="122" t="s">
        <v>150</v>
      </c>
      <c r="F19" s="161">
        <v>14844</v>
      </c>
    </row>
    <row r="20" spans="1:6" ht="12.75">
      <c r="A20" s="160">
        <v>12</v>
      </c>
      <c r="B20" s="121">
        <v>44621</v>
      </c>
      <c r="C20" s="120">
        <v>2368</v>
      </c>
      <c r="D20" s="120" t="s">
        <v>149</v>
      </c>
      <c r="E20" s="122" t="s">
        <v>150</v>
      </c>
      <c r="F20" s="161">
        <v>4948</v>
      </c>
    </row>
    <row r="21" spans="1:6" ht="12.75">
      <c r="A21" s="160">
        <v>13</v>
      </c>
      <c r="B21" s="121">
        <v>44621</v>
      </c>
      <c r="C21" s="120">
        <v>2369</v>
      </c>
      <c r="D21" s="120" t="s">
        <v>149</v>
      </c>
      <c r="E21" s="122" t="s">
        <v>150</v>
      </c>
      <c r="F21" s="161">
        <v>14844</v>
      </c>
    </row>
    <row r="22" spans="1:6" ht="12.75">
      <c r="A22" s="160">
        <v>14</v>
      </c>
      <c r="B22" s="121">
        <v>44621</v>
      </c>
      <c r="C22" s="120">
        <v>2370</v>
      </c>
      <c r="D22" s="120" t="s">
        <v>149</v>
      </c>
      <c r="E22" s="122" t="s">
        <v>150</v>
      </c>
      <c r="F22" s="161">
        <v>24740</v>
      </c>
    </row>
    <row r="23" spans="1:6" ht="12.75">
      <c r="A23" s="160">
        <v>15</v>
      </c>
      <c r="B23" s="121">
        <v>44621</v>
      </c>
      <c r="C23" s="120">
        <v>2371</v>
      </c>
      <c r="D23" s="120" t="s">
        <v>149</v>
      </c>
      <c r="E23" s="122" t="s">
        <v>150</v>
      </c>
      <c r="F23" s="161">
        <v>13359.6</v>
      </c>
    </row>
    <row r="24" spans="1:6" ht="12.75">
      <c r="A24" s="160">
        <v>16</v>
      </c>
      <c r="B24" s="121">
        <v>44621</v>
      </c>
      <c r="C24" s="120">
        <v>2372</v>
      </c>
      <c r="D24" s="120" t="s">
        <v>149</v>
      </c>
      <c r="E24" s="122" t="s">
        <v>150</v>
      </c>
      <c r="F24" s="161">
        <v>14844</v>
      </c>
    </row>
    <row r="25" spans="1:6" ht="12.75">
      <c r="A25" s="160">
        <v>17</v>
      </c>
      <c r="B25" s="121">
        <v>44621</v>
      </c>
      <c r="C25" s="120">
        <v>2373</v>
      </c>
      <c r="D25" s="120" t="s">
        <v>149</v>
      </c>
      <c r="E25" s="122" t="s">
        <v>150</v>
      </c>
      <c r="F25" s="161">
        <v>14844</v>
      </c>
    </row>
    <row r="26" spans="1:6" ht="12.75">
      <c r="A26" s="160">
        <v>18</v>
      </c>
      <c r="B26" s="121">
        <v>44621</v>
      </c>
      <c r="C26" s="120">
        <v>2374</v>
      </c>
      <c r="D26" s="120" t="s">
        <v>149</v>
      </c>
      <c r="E26" s="122" t="s">
        <v>150</v>
      </c>
      <c r="F26" s="161">
        <v>24740</v>
      </c>
    </row>
    <row r="27" spans="1:6" ht="12.75">
      <c r="A27" s="160">
        <v>19</v>
      </c>
      <c r="B27" s="121">
        <v>44621</v>
      </c>
      <c r="C27" s="120">
        <v>2375</v>
      </c>
      <c r="D27" s="120" t="s">
        <v>149</v>
      </c>
      <c r="E27" s="122" t="s">
        <v>150</v>
      </c>
      <c r="F27" s="161">
        <v>14844</v>
      </c>
    </row>
    <row r="28" spans="1:6" ht="12.75">
      <c r="A28" s="160">
        <v>20</v>
      </c>
      <c r="B28" s="121">
        <v>44621</v>
      </c>
      <c r="C28" s="120">
        <v>2376</v>
      </c>
      <c r="D28" s="120" t="s">
        <v>149</v>
      </c>
      <c r="E28" s="122" t="s">
        <v>150</v>
      </c>
      <c r="F28" s="161">
        <v>14844</v>
      </c>
    </row>
    <row r="29" spans="1:6" ht="12.75">
      <c r="A29" s="160">
        <v>21</v>
      </c>
      <c r="B29" s="121">
        <v>44621</v>
      </c>
      <c r="C29" s="120">
        <v>2377</v>
      </c>
      <c r="D29" s="120" t="s">
        <v>149</v>
      </c>
      <c r="E29" s="122" t="s">
        <v>150</v>
      </c>
      <c r="F29" s="161">
        <v>14844</v>
      </c>
    </row>
    <row r="30" spans="1:6" ht="12.75">
      <c r="A30" s="160">
        <v>22</v>
      </c>
      <c r="B30" s="121">
        <v>44622</v>
      </c>
      <c r="C30" s="120">
        <v>184</v>
      </c>
      <c r="D30" s="120" t="s">
        <v>146</v>
      </c>
      <c r="E30" s="122" t="s">
        <v>151</v>
      </c>
      <c r="F30" s="161">
        <v>445545.06</v>
      </c>
    </row>
    <row r="31" spans="1:6" ht="12.75">
      <c r="A31" s="160">
        <v>23</v>
      </c>
      <c r="B31" s="121">
        <v>44622</v>
      </c>
      <c r="C31" s="120">
        <v>2412</v>
      </c>
      <c r="D31" s="120" t="s">
        <v>149</v>
      </c>
      <c r="E31" s="122" t="s">
        <v>150</v>
      </c>
      <c r="F31" s="161">
        <v>14846.1</v>
      </c>
    </row>
    <row r="32" spans="1:6" ht="12.75">
      <c r="A32" s="160">
        <v>24</v>
      </c>
      <c r="B32" s="121">
        <v>44622</v>
      </c>
      <c r="C32" s="120">
        <v>2413</v>
      </c>
      <c r="D32" s="120" t="s">
        <v>149</v>
      </c>
      <c r="E32" s="122" t="s">
        <v>150</v>
      </c>
      <c r="F32" s="161">
        <v>14846.1</v>
      </c>
    </row>
    <row r="33" spans="1:6" ht="12.75">
      <c r="A33" s="160">
        <v>25</v>
      </c>
      <c r="B33" s="121">
        <v>44622</v>
      </c>
      <c r="C33" s="120">
        <v>2414</v>
      </c>
      <c r="D33" s="120" t="s">
        <v>149</v>
      </c>
      <c r="E33" s="122" t="s">
        <v>150</v>
      </c>
      <c r="F33" s="161">
        <v>14846.1</v>
      </c>
    </row>
    <row r="34" spans="1:6" ht="12.75">
      <c r="A34" s="160">
        <v>26</v>
      </c>
      <c r="B34" s="121">
        <v>44622</v>
      </c>
      <c r="C34" s="120">
        <v>2415</v>
      </c>
      <c r="D34" s="120" t="s">
        <v>149</v>
      </c>
      <c r="E34" s="122" t="s">
        <v>150</v>
      </c>
      <c r="F34" s="161">
        <v>14846.1</v>
      </c>
    </row>
    <row r="35" spans="1:6" ht="12.75">
      <c r="A35" s="160">
        <v>27</v>
      </c>
      <c r="B35" s="121">
        <v>44622</v>
      </c>
      <c r="C35" s="120">
        <v>2419</v>
      </c>
      <c r="D35" s="120" t="s">
        <v>149</v>
      </c>
      <c r="E35" s="122" t="s">
        <v>150</v>
      </c>
      <c r="F35" s="161">
        <v>4948.7</v>
      </c>
    </row>
    <row r="36" spans="1:6" ht="12.75">
      <c r="A36" s="160">
        <v>28</v>
      </c>
      <c r="B36" s="121">
        <v>44622</v>
      </c>
      <c r="C36" s="120">
        <v>2421</v>
      </c>
      <c r="D36" s="120" t="s">
        <v>149</v>
      </c>
      <c r="E36" s="122" t="s">
        <v>150</v>
      </c>
      <c r="F36" s="161">
        <v>14846.1</v>
      </c>
    </row>
    <row r="37" spans="1:6" ht="12.75">
      <c r="A37" s="160">
        <v>29</v>
      </c>
      <c r="B37" s="121">
        <v>44622</v>
      </c>
      <c r="C37" s="120">
        <v>2423</v>
      </c>
      <c r="D37" s="120" t="s">
        <v>149</v>
      </c>
      <c r="E37" s="122" t="s">
        <v>150</v>
      </c>
      <c r="F37" s="161">
        <v>14846.1</v>
      </c>
    </row>
    <row r="38" spans="1:6" ht="12.75">
      <c r="A38" s="160">
        <v>30</v>
      </c>
      <c r="B38" s="121">
        <v>44622</v>
      </c>
      <c r="C38" s="120">
        <v>2425</v>
      </c>
      <c r="D38" s="120" t="s">
        <v>149</v>
      </c>
      <c r="E38" s="122" t="s">
        <v>150</v>
      </c>
      <c r="F38" s="161">
        <v>14846.1</v>
      </c>
    </row>
    <row r="39" spans="1:6" ht="12.75">
      <c r="A39" s="160">
        <v>31</v>
      </c>
      <c r="B39" s="121">
        <v>44622</v>
      </c>
      <c r="C39" s="120">
        <v>2428</v>
      </c>
      <c r="D39" s="120" t="s">
        <v>149</v>
      </c>
      <c r="E39" s="122" t="s">
        <v>150</v>
      </c>
      <c r="F39" s="161">
        <v>14846.1</v>
      </c>
    </row>
    <row r="40" spans="1:6" ht="12.75">
      <c r="A40" s="160">
        <v>32</v>
      </c>
      <c r="B40" s="121">
        <v>44622</v>
      </c>
      <c r="C40" s="120">
        <v>2427</v>
      </c>
      <c r="D40" s="120" t="s">
        <v>149</v>
      </c>
      <c r="E40" s="122" t="s">
        <v>150</v>
      </c>
      <c r="F40" s="161">
        <v>14846.1</v>
      </c>
    </row>
    <row r="41" spans="1:6" ht="12.75">
      <c r="A41" s="160">
        <v>33</v>
      </c>
      <c r="B41" s="121">
        <v>44622</v>
      </c>
      <c r="C41" s="120">
        <v>2426</v>
      </c>
      <c r="D41" s="120" t="s">
        <v>149</v>
      </c>
      <c r="E41" s="122" t="s">
        <v>150</v>
      </c>
      <c r="F41" s="161">
        <v>14846.1</v>
      </c>
    </row>
    <row r="42" spans="1:6" ht="12.75">
      <c r="A42" s="160">
        <v>34</v>
      </c>
      <c r="B42" s="121">
        <v>44622</v>
      </c>
      <c r="C42" s="120">
        <v>2424</v>
      </c>
      <c r="D42" s="120" t="s">
        <v>149</v>
      </c>
      <c r="E42" s="122" t="s">
        <v>150</v>
      </c>
      <c r="F42" s="161">
        <v>14846.1</v>
      </c>
    </row>
    <row r="43" spans="1:6" ht="12.75">
      <c r="A43" s="160">
        <v>35</v>
      </c>
      <c r="B43" s="121">
        <v>44622</v>
      </c>
      <c r="C43" s="120">
        <v>2422</v>
      </c>
      <c r="D43" s="120" t="s">
        <v>149</v>
      </c>
      <c r="E43" s="122" t="s">
        <v>150</v>
      </c>
      <c r="F43" s="161">
        <v>14846.1</v>
      </c>
    </row>
    <row r="44" spans="1:6" ht="12.75">
      <c r="A44" s="160">
        <v>36</v>
      </c>
      <c r="B44" s="121">
        <v>44622</v>
      </c>
      <c r="C44" s="120">
        <v>2420</v>
      </c>
      <c r="D44" s="120" t="s">
        <v>149</v>
      </c>
      <c r="E44" s="122" t="s">
        <v>150</v>
      </c>
      <c r="F44" s="161">
        <v>14846.1</v>
      </c>
    </row>
    <row r="45" spans="1:6" ht="12.75">
      <c r="A45" s="160">
        <v>37</v>
      </c>
      <c r="B45" s="121">
        <v>44622</v>
      </c>
      <c r="C45" s="120">
        <v>2418</v>
      </c>
      <c r="D45" s="120" t="s">
        <v>149</v>
      </c>
      <c r="E45" s="122" t="s">
        <v>150</v>
      </c>
      <c r="F45" s="161">
        <v>14846.1</v>
      </c>
    </row>
    <row r="46" spans="1:6" ht="12.75">
      <c r="A46" s="160">
        <v>38</v>
      </c>
      <c r="B46" s="121">
        <v>44622</v>
      </c>
      <c r="C46" s="120">
        <v>2416</v>
      </c>
      <c r="D46" s="120" t="s">
        <v>149</v>
      </c>
      <c r="E46" s="122" t="s">
        <v>150</v>
      </c>
      <c r="F46" s="161">
        <v>14846.1</v>
      </c>
    </row>
    <row r="47" spans="1:6" ht="12.75">
      <c r="A47" s="160">
        <v>39</v>
      </c>
      <c r="B47" s="121">
        <v>44622</v>
      </c>
      <c r="C47" s="120">
        <v>2417</v>
      </c>
      <c r="D47" s="120" t="s">
        <v>149</v>
      </c>
      <c r="E47" s="122" t="s">
        <v>150</v>
      </c>
      <c r="F47" s="161">
        <v>14846.1</v>
      </c>
    </row>
    <row r="48" spans="1:6" ht="12.75">
      <c r="A48" s="160">
        <v>40</v>
      </c>
      <c r="B48" s="121">
        <v>44624</v>
      </c>
      <c r="C48" s="120">
        <v>2493</v>
      </c>
      <c r="D48" s="120" t="s">
        <v>149</v>
      </c>
      <c r="E48" s="122" t="s">
        <v>150</v>
      </c>
      <c r="F48" s="161">
        <v>14846.7</v>
      </c>
    </row>
    <row r="49" spans="1:6" ht="12.75">
      <c r="A49" s="160">
        <v>41</v>
      </c>
      <c r="B49" s="121">
        <v>44624</v>
      </c>
      <c r="C49" s="120">
        <v>2494</v>
      </c>
      <c r="D49" s="120" t="s">
        <v>149</v>
      </c>
      <c r="E49" s="122" t="s">
        <v>150</v>
      </c>
      <c r="F49" s="161">
        <v>14846.7</v>
      </c>
    </row>
    <row r="50" spans="1:6" ht="12.75">
      <c r="A50" s="160">
        <v>42</v>
      </c>
      <c r="B50" s="121">
        <v>44624</v>
      </c>
      <c r="C50" s="120">
        <v>2495</v>
      </c>
      <c r="D50" s="120" t="s">
        <v>149</v>
      </c>
      <c r="E50" s="122" t="s">
        <v>150</v>
      </c>
      <c r="F50" s="161">
        <v>24744.5</v>
      </c>
    </row>
    <row r="51" spans="1:6" ht="12.75">
      <c r="A51" s="160">
        <v>43</v>
      </c>
      <c r="B51" s="121">
        <v>44624</v>
      </c>
      <c r="C51" s="120">
        <v>2496</v>
      </c>
      <c r="D51" s="120" t="s">
        <v>149</v>
      </c>
      <c r="E51" s="122" t="s">
        <v>150</v>
      </c>
      <c r="F51" s="161">
        <v>14846.7</v>
      </c>
    </row>
    <row r="52" spans="1:6" ht="12.75">
      <c r="A52" s="160">
        <v>44</v>
      </c>
      <c r="B52" s="121">
        <v>44624</v>
      </c>
      <c r="C52" s="120">
        <v>2497</v>
      </c>
      <c r="D52" s="120" t="s">
        <v>149</v>
      </c>
      <c r="E52" s="122" t="s">
        <v>150</v>
      </c>
      <c r="F52" s="161">
        <v>14846.7</v>
      </c>
    </row>
    <row r="53" spans="1:6" ht="12.75">
      <c r="A53" s="160">
        <v>45</v>
      </c>
      <c r="B53" s="121">
        <v>44624</v>
      </c>
      <c r="C53" s="120">
        <v>2498</v>
      </c>
      <c r="D53" s="120" t="s">
        <v>149</v>
      </c>
      <c r="E53" s="122" t="s">
        <v>150</v>
      </c>
      <c r="F53" s="161">
        <v>4948.9</v>
      </c>
    </row>
    <row r="54" spans="1:6" ht="13.5" thickBot="1">
      <c r="A54" s="162">
        <v>46</v>
      </c>
      <c r="B54" s="155">
        <v>44624</v>
      </c>
      <c r="C54" s="154">
        <v>2488</v>
      </c>
      <c r="D54" s="154" t="s">
        <v>152</v>
      </c>
      <c r="E54" s="156" t="s">
        <v>153</v>
      </c>
      <c r="F54" s="163">
        <v>62460</v>
      </c>
    </row>
    <row r="55" spans="1:6" ht="20.25" customHeight="1" thickBot="1">
      <c r="A55" s="140" t="s">
        <v>6</v>
      </c>
      <c r="B55" s="157"/>
      <c r="C55" s="157"/>
      <c r="D55" s="157"/>
      <c r="E55" s="158"/>
      <c r="F55" s="159">
        <f>SUM(F9:F54)</f>
        <v>1204633.4699999993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2022-03-14T12:53:40Z</cp:lastPrinted>
  <dcterms:created xsi:type="dcterms:W3CDTF">2016-01-19T13:06:09Z</dcterms:created>
  <dcterms:modified xsi:type="dcterms:W3CDTF">2022-03-14T12:56:11Z</dcterms:modified>
  <cp:category/>
  <cp:version/>
  <cp:contentType/>
  <cp:contentStatus/>
</cp:coreProperties>
</file>