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<sst xmlns="http://schemas.openxmlformats.org/spreadsheetml/2006/main" count="428" uniqueCount="159">
  <si>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</si>
  <si>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</si>
  <si>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</si>
  <si>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</si>
  <si>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</si>
  <si>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</si>
  <si>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</si>
  <si>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</si>
  <si>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</si>
  <si>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</si>
  <si>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</si>
  <si>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</si>
  <si>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</si>
  <si>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</si>
  <si>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</si>
  <si>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</si>
  <si>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</si>
  <si>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</si>
  <si>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</si>
  <si>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</si>
  <si>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</si>
  <si>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</si>
  <si>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31.10-04.11.2022</t>
  </si>
  <si>
    <t>Clasificatie bugetara</t>
  </si>
  <si>
    <t xml:space="preserve">SUMA </t>
  </si>
  <si>
    <t>Subtotal 10.01.01</t>
  </si>
  <si>
    <t>10.01.01</t>
  </si>
  <si>
    <t>noiemb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</si>
  <si>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</si>
  <si>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</si>
  <si>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</si>
  <si>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</si>
  <si>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</si>
  <si>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</si>
  <si>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</si>
  <si>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</si>
  <si>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</si>
  <si>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</si>
  <si>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</si>
  <si>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</si>
  <si>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</si>
  <si>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</si>
  <si>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</si>
  <si>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</si>
  <si>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octomb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</si>
  <si>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</si>
  <si>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</si>
  <si>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</si>
  <si>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</si>
  <si>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</si>
  <si>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</si>
  <si>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</si>
  <si>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</si>
  <si>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</si>
  <si>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</si>
  <si>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</si>
  <si>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</si>
  <si>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</si>
  <si>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</si>
  <si>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</si>
  <si>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</si>
  <si>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</si>
  <si>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</si>
  <si>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</si>
  <si>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</si>
  <si>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</si>
  <si>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</si>
  <si>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</si>
  <si>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</si>
  <si>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</si>
  <si>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</si>
  <si>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</si>
  <si>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</si>
  <si>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31.10.2022</t>
  </si>
  <si>
    <t>BIROU EXPERTIZE</t>
  </si>
  <si>
    <t>onorariu expertize dosar 8967/182/2019</t>
  </si>
  <si>
    <t>onorariu expertize dosar 601/253/2022</t>
  </si>
  <si>
    <t>onorariu expertize dosar 5476/94/2020</t>
  </si>
  <si>
    <t>onorariu expertize dosar 20647/3/2021</t>
  </si>
  <si>
    <t>onorariu expertize dosar 22408/3/2021</t>
  </si>
  <si>
    <t>01.11.2022</t>
  </si>
  <si>
    <t>onorariu expertize dosar 9444/212/2021</t>
  </si>
  <si>
    <t>onorariu expertize dosar 3867/318/2021</t>
  </si>
  <si>
    <t>onorariu expertize dosar 9735/303/2021</t>
  </si>
  <si>
    <t>onorariu expertize dosar 4931/205/2021</t>
  </si>
  <si>
    <t>onorariu expertize dosar 3845/284/2021</t>
  </si>
  <si>
    <t>onorariu expertize dosar 627/96/2020</t>
  </si>
  <si>
    <t>02.11.2022</t>
  </si>
  <si>
    <t>PERSOANA JURIDICA</t>
  </si>
  <si>
    <t>onorariu expertize dosar 3095/337/2013</t>
  </si>
  <si>
    <t>onorariu expertize dosar 717/262/2021</t>
  </si>
  <si>
    <t>onorariu expertize dosar 1338/243/2021</t>
  </si>
  <si>
    <t>poprire DE 266/E/2022</t>
  </si>
  <si>
    <t>poprire DE 260/E/2022</t>
  </si>
  <si>
    <t>PERSOANA FIZICA</t>
  </si>
  <si>
    <t>despagubire CEDO</t>
  </si>
  <si>
    <t>poprire DE 308/E/2021</t>
  </si>
  <si>
    <t>31,10,2022</t>
  </si>
  <si>
    <t>dgrfp brasov</t>
  </si>
  <si>
    <t>en el</t>
  </si>
  <si>
    <t>metaminds</t>
  </si>
  <si>
    <t>servicii</t>
  </si>
  <si>
    <t>transfond</t>
  </si>
  <si>
    <t>vic insero</t>
  </si>
  <si>
    <t>materiale consumabile</t>
  </si>
  <si>
    <t>xerox romania</t>
  </si>
  <si>
    <t>asigurari</t>
  </si>
  <si>
    <t>bcr</t>
  </si>
  <si>
    <t>servicii bancare</t>
  </si>
  <si>
    <t>mae</t>
  </si>
  <si>
    <t>taxa pasaport</t>
  </si>
  <si>
    <t>01,11,2022</t>
  </si>
  <si>
    <t>mf</t>
  </si>
  <si>
    <t>tva bloomberg</t>
  </si>
  <si>
    <t>alimentare bloomberg</t>
  </si>
  <si>
    <t>pf</t>
  </si>
  <si>
    <t>ch deplasare</t>
  </si>
  <si>
    <t>rapps</t>
  </si>
  <si>
    <t>utilitati</t>
  </si>
  <si>
    <t>02,11,2022</t>
  </si>
  <si>
    <t>mmap</t>
  </si>
  <si>
    <t>gaze</t>
  </si>
  <si>
    <t>anaf</t>
  </si>
  <si>
    <t>apa rece</t>
  </si>
  <si>
    <t>dgrfp</t>
  </si>
  <si>
    <t>apa rece+salubritate</t>
  </si>
  <si>
    <t>salubritate</t>
  </si>
  <si>
    <t>socomat</t>
  </si>
  <si>
    <t>obiecte inventar</t>
  </si>
  <si>
    <t>bpt traduceri</t>
  </si>
  <si>
    <t>servicii traducere</t>
  </si>
  <si>
    <t>tmau</t>
  </si>
  <si>
    <t>03,11,2022</t>
  </si>
  <si>
    <t>rosal grup</t>
  </si>
  <si>
    <t>penalitati</t>
  </si>
  <si>
    <t>posta romana</t>
  </si>
  <si>
    <t>servicii postale</t>
  </si>
  <si>
    <t>sts</t>
  </si>
  <si>
    <t>servicii telecomunicatii</t>
  </si>
  <si>
    <t>ch delegare</t>
  </si>
  <si>
    <t>04,11,2022</t>
  </si>
  <si>
    <t>cez vanzare</t>
  </si>
  <si>
    <t>dgrp</t>
  </si>
  <si>
    <t>servicii curatenie</t>
  </si>
  <si>
    <t>total</t>
  </si>
  <si>
    <t>asigurari de tot felul</t>
  </si>
  <si>
    <t>asigurarea romaneasca asirom</t>
  </si>
  <si>
    <t>plata servicii juridice si de reprezentare juridica</t>
  </si>
  <si>
    <t>cheltuieli executare</t>
  </si>
  <si>
    <t xml:space="preserve">cheltuieli judecata </t>
  </si>
  <si>
    <t>onorariu curator</t>
  </si>
  <si>
    <t>taxa judiciara de timbru</t>
  </si>
  <si>
    <t>cheltuieli fotocopiere</t>
  </si>
  <si>
    <t>cheltuieli judecata si executare</t>
  </si>
  <si>
    <t>MFP</t>
  </si>
  <si>
    <t>alim cont plata servicii juridice si de reprezentare juridica</t>
  </si>
  <si>
    <t>BUGET DE STAT</t>
  </si>
  <si>
    <t>TVA pt plata servicii juridice si de reprezentare juridica</t>
  </si>
  <si>
    <t>cheltuieli judiciare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</si>
</sst>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169" fontId="0" fillId="0" borderId="20" xfId="0" applyNumberFormat="1" applyFont="1" applyBorder="1" applyAlignment="1">
      <alignment/>
    </xf>
    <xf numFmtId="17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18" xfId="0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169" fontId="0" fillId="0" borderId="18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164" fontId="0" fillId="0" borderId="47" xfId="42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164" fontId="0" fillId="0" borderId="50" xfId="42" applyFont="1" applyFill="1" applyBorder="1" applyAlignment="1" applyProtection="1">
      <alignment/>
      <protection/>
    </xf>
    <xf numFmtId="164" fontId="0" fillId="0" borderId="13" xfId="42" applyFont="1" applyFill="1" applyBorder="1" applyAlignment="1" applyProtection="1">
      <alignment/>
      <protection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64" fontId="0" fillId="0" borderId="17" xfId="42" applyFon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6" xfId="0" applyFont="1" applyBorder="1" applyAlignment="1">
      <alignment horizontal="justify"/>
    </xf>
    <xf numFmtId="0" fontId="0" fillId="0" borderId="57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7" xfId="0" applyFont="1" applyBorder="1" applyAlignment="1">
      <alignment horizontal="justify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4" fillId="0" borderId="58" xfId="62" applyFont="1" applyFill="1" applyBorder="1" applyAlignment="1">
      <alignment horizontal="center"/>
      <protection/>
    </xf>
    <xf numFmtId="170" fontId="24" fillId="0" borderId="39" xfId="0" applyNumberFormat="1" applyFont="1" applyBorder="1" applyAlignment="1">
      <alignment/>
    </xf>
    <xf numFmtId="0" fontId="24" fillId="0" borderId="59" xfId="62" applyFont="1" applyFill="1" applyBorder="1" applyAlignment="1">
      <alignment horizontal="center"/>
      <protection/>
    </xf>
    <xf numFmtId="170" fontId="24" fillId="0" borderId="40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60" xfId="59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4" fillId="0" borderId="60" xfId="0" applyFont="1" applyBorder="1" applyAlignment="1">
      <alignment horizontal="justify"/>
    </xf>
    <xf numFmtId="0" fontId="26" fillId="0" borderId="61" xfId="59" applyFont="1" applyFill="1" applyBorder="1" applyAlignment="1">
      <alignment horizontal="center"/>
      <protection/>
    </xf>
    <xf numFmtId="167" fontId="26" fillId="0" borderId="62" xfId="59" applyNumberFormat="1" applyFont="1" applyFill="1" applyBorder="1" applyAlignment="1">
      <alignment horizontal="center"/>
      <protection/>
    </xf>
    <xf numFmtId="0" fontId="26" fillId="0" borderId="62" xfId="59" applyFont="1" applyFill="1" applyBorder="1" applyAlignment="1">
      <alignment horizontal="center"/>
      <protection/>
    </xf>
    <xf numFmtId="0" fontId="26" fillId="0" borderId="62" xfId="0" applyFont="1" applyBorder="1" applyAlignment="1">
      <alignment/>
    </xf>
    <xf numFmtId="4" fontId="0" fillId="0" borderId="63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  <xf numFmtId="0" fontId="24" fillId="0" borderId="64" xfId="59" applyFont="1" applyFill="1" applyBorder="1" applyAlignment="1">
      <alignment horizontal="center"/>
      <protection/>
    </xf>
    <xf numFmtId="170" fontId="26" fillId="0" borderId="65" xfId="0" applyNumberFormat="1" applyFont="1" applyBorder="1" applyAlignment="1">
      <alignment/>
    </xf>
    <xf numFmtId="14" fontId="27" fillId="24" borderId="56" xfId="0" applyNumberFormat="1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6" xfId="0" applyFont="1" applyFill="1" applyBorder="1" applyAlignment="1">
      <alignment horizontal="left" vertical="center" wrapText="1"/>
    </xf>
    <xf numFmtId="0" fontId="27" fillId="24" borderId="56" xfId="0" applyFont="1" applyFill="1" applyBorder="1" applyAlignment="1">
      <alignment horizontal="center" wrapText="1"/>
    </xf>
    <xf numFmtId="43" fontId="27" fillId="24" borderId="40" xfId="0" applyNumberFormat="1" applyFont="1" applyFill="1" applyBorder="1" applyAlignment="1">
      <alignment horizontal="right" vertical="center" wrapText="1"/>
    </xf>
    <xf numFmtId="0" fontId="26" fillId="24" borderId="61" xfId="0" applyFont="1" applyFill="1" applyBorder="1" applyAlignment="1">
      <alignment horizontal="center" vertical="center" wrapText="1"/>
    </xf>
    <xf numFmtId="14" fontId="27" fillId="24" borderId="62" xfId="0" applyNumberFormat="1" applyFont="1" applyFill="1" applyBorder="1" applyAlignment="1">
      <alignment horizontal="center" vertical="center" wrapText="1"/>
    </xf>
    <xf numFmtId="0" fontId="27" fillId="24" borderId="62" xfId="0" applyFont="1" applyFill="1" applyBorder="1" applyAlignment="1">
      <alignment horizontal="center" vertical="center" wrapText="1"/>
    </xf>
    <xf numFmtId="0" fontId="27" fillId="24" borderId="62" xfId="0" applyFont="1" applyFill="1" applyBorder="1" applyAlignment="1">
      <alignment horizontal="left" vertical="center" wrapText="1"/>
    </xf>
    <xf numFmtId="43" fontId="27" fillId="24" borderId="63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8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4" borderId="11" xfId="0" applyFont="1" applyFill="1" applyBorder="1" applyAlignment="1">
      <alignment horizontal="center" vertical="center" wrapText="1"/>
    </xf>
    <xf numFmtId="43" fontId="28" fillId="24" borderId="12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21.5742187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1" t="s">
        <v>22</v>
      </c>
      <c r="F6" s="2"/>
    </row>
    <row r="7" spans="2:4" ht="13.5" thickBot="1">
      <c r="B7" s="1"/>
      <c r="C7" s="1"/>
      <c r="D7" s="1"/>
    </row>
    <row r="8" spans="1:8" ht="25.5" customHeight="1" thickBot="1">
      <c r="A8" s="84" t="s">
        <v>23</v>
      </c>
      <c r="B8" s="85" t="s">
        <v>2</v>
      </c>
      <c r="C8" s="85" t="s">
        <v>3</v>
      </c>
      <c r="D8" s="85" t="s">
        <v>24</v>
      </c>
      <c r="E8" s="86" t="s">
        <v>4</v>
      </c>
      <c r="F8" s="20"/>
      <c r="G8" s="20"/>
      <c r="H8" s="20"/>
    </row>
    <row r="9" spans="1:8" ht="12.75" customHeight="1">
      <c r="A9" s="80" t="s">
        <v>25</v>
      </c>
      <c r="B9" s="81"/>
      <c r="C9" s="81"/>
      <c r="D9" s="82">
        <v>152725505</v>
      </c>
      <c r="E9" s="83"/>
      <c r="F9" s="20"/>
      <c r="G9" s="20"/>
      <c r="H9" s="20"/>
    </row>
    <row r="10" spans="1:8" ht="12.75">
      <c r="A10" s="50" t="s">
        <v>26</v>
      </c>
      <c r="B10" s="23" t="s">
        <v>27</v>
      </c>
      <c r="C10" s="24">
        <v>2</v>
      </c>
      <c r="D10" s="25">
        <f>613201</f>
        <v>613201</v>
      </c>
      <c r="E10" s="51"/>
      <c r="F10" s="20"/>
      <c r="G10" s="20"/>
      <c r="H10" s="20"/>
    </row>
    <row r="11" spans="1:8" ht="12.75">
      <c r="A11" s="50"/>
      <c r="B11" s="23"/>
      <c r="C11" s="24"/>
      <c r="D11" s="25"/>
      <c r="E11" s="51"/>
      <c r="F11" s="20"/>
      <c r="G11" s="20"/>
      <c r="H11" s="20"/>
    </row>
    <row r="12" spans="1:8" ht="13.5" thickBot="1">
      <c r="A12" s="52" t="s">
        <v>29</v>
      </c>
      <c r="B12" s="27"/>
      <c r="C12" s="28"/>
      <c r="D12" s="29">
        <f>SUM(D9:D11)</f>
        <v>153338706</v>
      </c>
      <c r="E12" s="53"/>
      <c r="F12" s="20"/>
      <c r="G12" s="20"/>
      <c r="H12" s="20"/>
    </row>
    <row r="13" spans="1:8" ht="12.75">
      <c r="A13" s="54" t="s">
        <v>30</v>
      </c>
      <c r="B13" s="20"/>
      <c r="C13" s="30"/>
      <c r="D13" s="25">
        <v>16909970</v>
      </c>
      <c r="E13" s="55"/>
      <c r="F13" s="20"/>
      <c r="G13" s="20"/>
      <c r="H13" s="20"/>
    </row>
    <row r="14" spans="1:8" ht="12.75">
      <c r="A14" s="56" t="s">
        <v>31</v>
      </c>
      <c r="B14" s="23"/>
      <c r="C14" s="24"/>
      <c r="D14" s="57"/>
      <c r="E14" s="51"/>
      <c r="F14" s="20"/>
      <c r="G14" s="20"/>
      <c r="H14" s="20"/>
    </row>
    <row r="15" spans="1:8" ht="12.75">
      <c r="A15" s="58"/>
      <c r="B15" s="31"/>
      <c r="C15" s="31"/>
      <c r="D15" s="32"/>
      <c r="E15" s="59"/>
      <c r="F15" s="20"/>
      <c r="G15" s="20"/>
      <c r="H15" s="20"/>
    </row>
    <row r="16" spans="1:8" ht="13.5" thickBot="1">
      <c r="A16" s="52" t="s">
        <v>32</v>
      </c>
      <c r="B16" s="28"/>
      <c r="C16" s="28"/>
      <c r="D16" s="29">
        <f>SUM(D13:D15)</f>
        <v>16909970</v>
      </c>
      <c r="E16" s="53"/>
      <c r="F16" s="20"/>
      <c r="G16" s="20"/>
      <c r="H16" s="20"/>
    </row>
    <row r="17" spans="1:8" ht="12.75">
      <c r="A17" s="54" t="s">
        <v>33</v>
      </c>
      <c r="B17" s="20"/>
      <c r="C17" s="30"/>
      <c r="D17" s="33">
        <v>548056</v>
      </c>
      <c r="E17" s="55"/>
      <c r="F17" s="20"/>
      <c r="G17" s="20"/>
      <c r="H17" s="20"/>
    </row>
    <row r="18" spans="1:8" ht="12.75">
      <c r="A18" s="56" t="s">
        <v>34</v>
      </c>
      <c r="B18" s="23"/>
      <c r="C18" s="24"/>
      <c r="D18" s="25"/>
      <c r="E18" s="51"/>
      <c r="F18" s="20"/>
      <c r="G18" s="20"/>
      <c r="H18" s="20"/>
    </row>
    <row r="19" spans="1:8" ht="12.75">
      <c r="A19" s="58"/>
      <c r="B19" s="31"/>
      <c r="C19" s="31"/>
      <c r="D19" s="34"/>
      <c r="E19" s="59"/>
      <c r="F19" s="20"/>
      <c r="G19" s="20"/>
      <c r="H19" s="20"/>
    </row>
    <row r="20" spans="1:8" ht="13.5" thickBot="1">
      <c r="A20" s="52" t="s">
        <v>35</v>
      </c>
      <c r="B20" s="28"/>
      <c r="C20" s="28"/>
      <c r="D20" s="29">
        <f>SUM(D17:D19)</f>
        <v>548056</v>
      </c>
      <c r="E20" s="53"/>
      <c r="F20" s="20"/>
      <c r="G20" s="20"/>
      <c r="H20" s="20"/>
    </row>
    <row r="21" spans="1:8" ht="12.75">
      <c r="A21" s="60" t="s">
        <v>36</v>
      </c>
      <c r="B21" s="36"/>
      <c r="C21" s="36"/>
      <c r="D21" s="37">
        <v>1731057</v>
      </c>
      <c r="E21" s="61"/>
      <c r="F21" s="38"/>
      <c r="G21" s="20"/>
      <c r="H21" s="20"/>
    </row>
    <row r="22" spans="1:8" ht="12.75">
      <c r="A22" s="56" t="s">
        <v>37</v>
      </c>
      <c r="B22" s="23"/>
      <c r="C22" s="39"/>
      <c r="D22" s="57"/>
      <c r="E22" s="51"/>
      <c r="F22" s="38"/>
      <c r="G22" s="20"/>
      <c r="H22" s="20"/>
    </row>
    <row r="23" spans="1:8" ht="12" customHeight="1">
      <c r="A23" s="58"/>
      <c r="B23" s="35"/>
      <c r="C23" s="35"/>
      <c r="D23" s="32"/>
      <c r="E23" s="59"/>
      <c r="F23" s="38"/>
      <c r="G23" s="20"/>
      <c r="H23" s="20"/>
    </row>
    <row r="24" spans="1:8" ht="13.5" thickBot="1">
      <c r="A24" s="52" t="s">
        <v>38</v>
      </c>
      <c r="B24" s="26"/>
      <c r="C24" s="26"/>
      <c r="D24" s="29">
        <f>SUM(D21:D23)</f>
        <v>1731057</v>
      </c>
      <c r="E24" s="53"/>
      <c r="F24" s="38"/>
      <c r="G24" s="20"/>
      <c r="H24" s="20"/>
    </row>
    <row r="25" spans="1:8" ht="12.75">
      <c r="A25" s="60" t="s">
        <v>39</v>
      </c>
      <c r="B25" s="35"/>
      <c r="C25" s="35"/>
      <c r="D25" s="34">
        <v>261114</v>
      </c>
      <c r="E25" s="59"/>
      <c r="F25" s="38"/>
      <c r="G25" s="20"/>
      <c r="H25" s="20"/>
    </row>
    <row r="26" spans="1:8" ht="12.75">
      <c r="A26" s="58" t="s">
        <v>40</v>
      </c>
      <c r="B26" s="23"/>
      <c r="C26" s="24"/>
      <c r="D26" s="25"/>
      <c r="E26" s="51"/>
      <c r="F26" s="38"/>
      <c r="G26" s="20"/>
      <c r="H26" s="20"/>
    </row>
    <row r="27" spans="1:8" ht="12.75">
      <c r="A27" s="58"/>
      <c r="B27" s="35"/>
      <c r="C27" s="35"/>
      <c r="D27" s="34"/>
      <c r="E27" s="59"/>
      <c r="F27" s="38"/>
      <c r="G27" s="20"/>
      <c r="H27" s="20"/>
    </row>
    <row r="28" spans="1:8" ht="13.5" thickBot="1">
      <c r="A28" s="52" t="s">
        <v>41</v>
      </c>
      <c r="B28" s="26"/>
      <c r="C28" s="26"/>
      <c r="D28" s="29">
        <f>SUM(D25:D27)</f>
        <v>261114</v>
      </c>
      <c r="E28" s="53"/>
      <c r="F28" s="38"/>
      <c r="G28" s="20"/>
      <c r="H28" s="20"/>
    </row>
    <row r="29" spans="1:8" ht="12.75">
      <c r="A29" s="62" t="s">
        <v>42</v>
      </c>
      <c r="B29" s="36"/>
      <c r="C29" s="36"/>
      <c r="D29" s="25">
        <v>560730</v>
      </c>
      <c r="E29" s="63"/>
      <c r="F29" s="38"/>
      <c r="G29" s="20"/>
      <c r="H29" s="20"/>
    </row>
    <row r="30" spans="1:8" ht="12.75">
      <c r="A30" s="56" t="s">
        <v>43</v>
      </c>
      <c r="B30" s="23" t="s">
        <v>44</v>
      </c>
      <c r="C30" s="35">
        <v>31</v>
      </c>
      <c r="D30" s="20">
        <v>2000</v>
      </c>
      <c r="E30" s="51"/>
      <c r="F30" s="38"/>
      <c r="G30" s="20"/>
      <c r="H30" s="20"/>
    </row>
    <row r="31" spans="1:8" ht="12.75">
      <c r="A31" s="64"/>
      <c r="B31" s="24"/>
      <c r="C31" s="24">
        <v>1</v>
      </c>
      <c r="D31" s="40">
        <v>1490</v>
      </c>
      <c r="E31" s="51"/>
      <c r="F31" s="38"/>
      <c r="G31" s="20"/>
      <c r="H31" s="20"/>
    </row>
    <row r="32" spans="1:8" ht="12.75">
      <c r="A32" s="64"/>
      <c r="B32" s="41"/>
      <c r="C32" s="31">
        <v>3</v>
      </c>
      <c r="D32" s="40">
        <v>14560</v>
      </c>
      <c r="E32" s="51"/>
      <c r="F32" s="38"/>
      <c r="G32" s="20"/>
      <c r="H32" s="20"/>
    </row>
    <row r="33" spans="1:8" ht="12.75">
      <c r="A33" s="64"/>
      <c r="B33" s="41"/>
      <c r="C33" s="31">
        <v>4</v>
      </c>
      <c r="D33" s="40">
        <v>1000</v>
      </c>
      <c r="E33" s="51"/>
      <c r="F33" s="38"/>
      <c r="G33" s="20"/>
      <c r="H33" s="20"/>
    </row>
    <row r="34" spans="1:8" ht="12.75">
      <c r="A34" s="64"/>
      <c r="B34" s="24"/>
      <c r="C34" s="42"/>
      <c r="D34" s="25"/>
      <c r="E34" s="51"/>
      <c r="F34" s="38"/>
      <c r="G34" s="20"/>
      <c r="H34" s="20"/>
    </row>
    <row r="35" spans="1:8" ht="13.5" thickBot="1">
      <c r="A35" s="65" t="s">
        <v>45</v>
      </c>
      <c r="B35" s="26"/>
      <c r="C35" s="26"/>
      <c r="D35" s="29">
        <f>SUM(D29:D34)</f>
        <v>579780</v>
      </c>
      <c r="E35" s="66"/>
      <c r="F35" s="38"/>
      <c r="G35" s="20"/>
      <c r="H35" s="20"/>
    </row>
    <row r="36" spans="1:8" ht="12.75">
      <c r="A36" s="60" t="s">
        <v>46</v>
      </c>
      <c r="B36" s="36"/>
      <c r="C36" s="36"/>
      <c r="D36" s="37">
        <v>4550998</v>
      </c>
      <c r="E36" s="61"/>
      <c r="F36" s="38"/>
      <c r="G36" s="20"/>
      <c r="H36" s="20"/>
    </row>
    <row r="37" spans="1:8" ht="12.75">
      <c r="A37" s="67" t="s">
        <v>47</v>
      </c>
      <c r="B37" s="23"/>
      <c r="C37" s="39"/>
      <c r="D37" s="57"/>
      <c r="E37" s="51"/>
      <c r="F37" s="38"/>
      <c r="G37" s="20"/>
      <c r="H37" s="20"/>
    </row>
    <row r="38" spans="1:8" ht="12" customHeight="1">
      <c r="A38" s="58"/>
      <c r="B38" s="35"/>
      <c r="C38" s="35"/>
      <c r="D38" s="32"/>
      <c r="E38" s="59"/>
      <c r="F38" s="38"/>
      <c r="G38" s="20"/>
      <c r="H38" s="20"/>
    </row>
    <row r="39" spans="1:8" ht="13.5" thickBot="1">
      <c r="A39" s="52" t="s">
        <v>48</v>
      </c>
      <c r="B39" s="26"/>
      <c r="C39" s="26"/>
      <c r="D39" s="29">
        <f>SUM(D36:D38)</f>
        <v>4550998</v>
      </c>
      <c r="E39" s="53"/>
      <c r="F39" s="38"/>
      <c r="G39" s="20"/>
      <c r="H39" s="20"/>
    </row>
    <row r="40" spans="1:8" ht="12.75">
      <c r="A40" s="62" t="s">
        <v>49</v>
      </c>
      <c r="B40" s="36"/>
      <c r="C40" s="36"/>
      <c r="D40" s="25">
        <v>2100554</v>
      </c>
      <c r="E40" s="63"/>
      <c r="F40" s="38"/>
      <c r="G40" s="20"/>
      <c r="H40" s="20"/>
    </row>
    <row r="41" spans="1:8" ht="12.75">
      <c r="A41" s="68" t="s">
        <v>50</v>
      </c>
      <c r="B41" s="23"/>
      <c r="C41" s="23"/>
      <c r="D41" s="57"/>
      <c r="E41" s="51"/>
      <c r="F41" s="38"/>
      <c r="G41" s="20"/>
      <c r="H41" s="20"/>
    </row>
    <row r="42" spans="1:8" ht="12.75">
      <c r="A42" s="56"/>
      <c r="B42" s="35"/>
      <c r="C42" s="35"/>
      <c r="D42" s="32"/>
      <c r="E42" s="51"/>
      <c r="F42" s="38"/>
      <c r="G42" s="20"/>
      <c r="H42" s="20"/>
    </row>
    <row r="43" spans="1:8" ht="13.5" thickBot="1">
      <c r="A43" s="52" t="s">
        <v>51</v>
      </c>
      <c r="B43" s="26"/>
      <c r="C43" s="26"/>
      <c r="D43" s="29">
        <f>SUM(D40:D42)</f>
        <v>2100554</v>
      </c>
      <c r="E43" s="69"/>
      <c r="F43" s="38"/>
      <c r="G43" s="20"/>
      <c r="H43" s="20"/>
    </row>
    <row r="44" spans="1:8" ht="12.75">
      <c r="A44" s="62" t="s">
        <v>56</v>
      </c>
      <c r="B44" s="36"/>
      <c r="C44" s="36"/>
      <c r="D44" s="43">
        <v>2416651.5</v>
      </c>
      <c r="E44" s="63" t="s">
        <v>28</v>
      </c>
      <c r="F44" s="38"/>
      <c r="G44" s="20"/>
      <c r="H44" s="20"/>
    </row>
    <row r="45" spans="1:8" ht="12.75">
      <c r="A45" s="68" t="s">
        <v>57</v>
      </c>
      <c r="B45" s="23"/>
      <c r="C45" s="23"/>
      <c r="D45" s="34"/>
      <c r="E45" s="51"/>
      <c r="F45" s="38"/>
      <c r="G45" s="20"/>
      <c r="H45" s="20"/>
    </row>
    <row r="46" spans="1:8" ht="12.75">
      <c r="A46" s="68"/>
      <c r="B46" s="23"/>
      <c r="C46" s="23"/>
      <c r="D46" s="34"/>
      <c r="E46" s="51"/>
      <c r="F46" s="38"/>
      <c r="G46" s="20"/>
      <c r="H46" s="20"/>
    </row>
    <row r="47" spans="1:8" ht="13.5" thickBot="1">
      <c r="A47" s="52" t="s">
        <v>58</v>
      </c>
      <c r="B47" s="26"/>
      <c r="C47" s="26"/>
      <c r="D47" s="29">
        <f>SUM(D44:D46)</f>
        <v>2416651.5</v>
      </c>
      <c r="E47" s="70"/>
      <c r="F47" s="38"/>
      <c r="G47" s="20"/>
      <c r="H47" s="20"/>
    </row>
    <row r="48" spans="1:8" ht="12.75">
      <c r="A48" s="62" t="s">
        <v>52</v>
      </c>
      <c r="B48" s="36"/>
      <c r="C48" s="36"/>
      <c r="D48" s="44">
        <v>5043</v>
      </c>
      <c r="E48" s="71"/>
      <c r="F48" s="38"/>
      <c r="G48" s="20"/>
      <c r="H48" s="20"/>
    </row>
    <row r="49" spans="1:8" ht="12.75">
      <c r="A49" s="72" t="s">
        <v>59</v>
      </c>
      <c r="B49" s="23"/>
      <c r="C49" s="23"/>
      <c r="D49" s="45"/>
      <c r="E49" s="73"/>
      <c r="F49" s="38"/>
      <c r="G49" s="20"/>
      <c r="H49" s="20"/>
    </row>
    <row r="50" spans="1:8" ht="12.75">
      <c r="A50" s="58"/>
      <c r="B50" s="35"/>
      <c r="C50" s="35"/>
      <c r="D50" s="45"/>
      <c r="E50" s="73"/>
      <c r="F50" s="38"/>
      <c r="G50" s="20"/>
      <c r="H50" s="20"/>
    </row>
    <row r="51" spans="1:8" ht="13.5" thickBot="1">
      <c r="A51" s="52" t="s">
        <v>60</v>
      </c>
      <c r="B51" s="26"/>
      <c r="C51" s="26"/>
      <c r="D51" s="46">
        <f>SUM(D48:D50)</f>
        <v>5043</v>
      </c>
      <c r="E51" s="74"/>
      <c r="F51" s="38"/>
      <c r="G51" s="20"/>
      <c r="H51" s="20"/>
    </row>
    <row r="52" spans="1:8" ht="12.75">
      <c r="A52" s="62" t="s">
        <v>53</v>
      </c>
      <c r="B52" s="36"/>
      <c r="C52" s="36"/>
      <c r="D52" s="44">
        <v>160</v>
      </c>
      <c r="E52" s="71"/>
      <c r="F52" s="38"/>
      <c r="G52" s="20"/>
      <c r="H52" s="20"/>
    </row>
    <row r="53" spans="1:8" ht="12.75">
      <c r="A53" s="72" t="s">
        <v>61</v>
      </c>
      <c r="B53" s="23"/>
      <c r="C53" s="23"/>
      <c r="D53" s="45"/>
      <c r="E53" s="73"/>
      <c r="F53" s="38"/>
      <c r="G53" s="20"/>
      <c r="H53" s="20"/>
    </row>
    <row r="54" spans="1:8" ht="12.75">
      <c r="A54" s="58"/>
      <c r="B54" s="35"/>
      <c r="C54" s="35"/>
      <c r="D54" s="45"/>
      <c r="E54" s="73"/>
      <c r="F54" s="38"/>
      <c r="G54" s="20"/>
      <c r="H54" s="20"/>
    </row>
    <row r="55" spans="1:8" ht="13.5" thickBot="1">
      <c r="A55" s="52" t="s">
        <v>62</v>
      </c>
      <c r="B55" s="26"/>
      <c r="C55" s="26"/>
      <c r="D55" s="46">
        <f>SUM(D52:D54)</f>
        <v>160</v>
      </c>
      <c r="E55" s="74"/>
      <c r="F55" s="38"/>
      <c r="G55" s="20"/>
      <c r="H55" s="20"/>
    </row>
    <row r="56" spans="1:8" ht="12.75">
      <c r="A56" s="62" t="s">
        <v>54</v>
      </c>
      <c r="B56" s="36"/>
      <c r="C56" s="36"/>
      <c r="D56" s="44">
        <v>1660</v>
      </c>
      <c r="E56" s="71"/>
      <c r="F56" s="38"/>
      <c r="G56" s="20"/>
      <c r="H56" s="20"/>
    </row>
    <row r="57" spans="1:8" ht="12.75">
      <c r="A57" s="72" t="s">
        <v>63</v>
      </c>
      <c r="B57" s="23"/>
      <c r="C57" s="23"/>
      <c r="D57" s="45"/>
      <c r="E57" s="73"/>
      <c r="F57" s="38"/>
      <c r="G57" s="20"/>
      <c r="H57" s="20"/>
    </row>
    <row r="58" spans="1:8" ht="12.75">
      <c r="A58" s="58"/>
      <c r="B58" s="35"/>
      <c r="C58" s="35"/>
      <c r="D58" s="45"/>
      <c r="E58" s="73"/>
      <c r="F58" s="38"/>
      <c r="G58" s="20"/>
      <c r="H58" s="20"/>
    </row>
    <row r="59" spans="1:8" ht="13.5" thickBot="1">
      <c r="A59" s="52" t="s">
        <v>62</v>
      </c>
      <c r="B59" s="26"/>
      <c r="C59" s="26"/>
      <c r="D59" s="46">
        <f>SUM(D56:D58)</f>
        <v>1660</v>
      </c>
      <c r="E59" s="74"/>
      <c r="F59" s="38"/>
      <c r="G59" s="20"/>
      <c r="H59" s="20"/>
    </row>
    <row r="60" spans="1:8" ht="12.75">
      <c r="A60" s="62" t="s">
        <v>55</v>
      </c>
      <c r="B60" s="36"/>
      <c r="C60" s="36"/>
      <c r="D60" s="44">
        <v>48</v>
      </c>
      <c r="E60" s="71"/>
      <c r="F60" s="38"/>
      <c r="G60" s="20"/>
      <c r="H60" s="20"/>
    </row>
    <row r="61" spans="1:8" ht="12.75">
      <c r="A61" s="72" t="s">
        <v>64</v>
      </c>
      <c r="B61" s="23"/>
      <c r="C61" s="23"/>
      <c r="D61" s="45"/>
      <c r="E61" s="73"/>
      <c r="F61" s="38"/>
      <c r="G61" s="20"/>
      <c r="H61" s="20"/>
    </row>
    <row r="62" spans="1:8" ht="12.75">
      <c r="A62" s="58"/>
      <c r="B62" s="35"/>
      <c r="C62" s="35"/>
      <c r="D62" s="45"/>
      <c r="E62" s="73"/>
      <c r="F62" s="38"/>
      <c r="G62" s="20"/>
      <c r="H62" s="20"/>
    </row>
    <row r="63" spans="1:8" ht="13.5" thickBot="1">
      <c r="A63" s="52"/>
      <c r="B63" s="26"/>
      <c r="C63" s="26"/>
      <c r="D63" s="46">
        <f>SUM(D60:D62)</f>
        <v>48</v>
      </c>
      <c r="E63" s="74"/>
      <c r="F63" s="38"/>
      <c r="G63" s="20"/>
      <c r="H63" s="20"/>
    </row>
    <row r="64" spans="1:8" ht="12.75">
      <c r="A64" s="62" t="s">
        <v>65</v>
      </c>
      <c r="B64" s="36"/>
      <c r="C64" s="36"/>
      <c r="D64" s="44">
        <v>271</v>
      </c>
      <c r="E64" s="71"/>
      <c r="F64" s="38"/>
      <c r="G64" s="20"/>
      <c r="H64" s="20"/>
    </row>
    <row r="65" spans="1:8" ht="12.75">
      <c r="A65" s="72" t="s">
        <v>66</v>
      </c>
      <c r="B65" s="23"/>
      <c r="C65" s="23"/>
      <c r="D65" s="45"/>
      <c r="E65" s="73"/>
      <c r="F65" s="38"/>
      <c r="G65" s="20"/>
      <c r="H65" s="20"/>
    </row>
    <row r="66" spans="1:8" ht="12.75">
      <c r="A66" s="58"/>
      <c r="B66" s="35"/>
      <c r="C66" s="35"/>
      <c r="D66" s="45"/>
      <c r="E66" s="73"/>
      <c r="F66" s="38"/>
      <c r="G66" s="20"/>
      <c r="H66" s="20"/>
    </row>
    <row r="67" spans="1:8" ht="13.5" thickBot="1">
      <c r="A67" s="52" t="s">
        <v>62</v>
      </c>
      <c r="B67" s="26"/>
      <c r="C67" s="26"/>
      <c r="D67" s="46">
        <f>SUM(D64:D66)</f>
        <v>271</v>
      </c>
      <c r="E67" s="74"/>
      <c r="F67" s="38"/>
      <c r="G67" s="20"/>
      <c r="H67" s="20"/>
    </row>
    <row r="68" spans="1:8" ht="12.75">
      <c r="A68" s="62" t="s">
        <v>67</v>
      </c>
      <c r="B68" s="36"/>
      <c r="C68" s="36"/>
      <c r="D68" s="47">
        <v>4006588</v>
      </c>
      <c r="E68" s="75"/>
      <c r="F68" s="38"/>
      <c r="G68" s="20"/>
      <c r="H68" s="20"/>
    </row>
    <row r="69" spans="1:5" ht="12.75">
      <c r="A69" s="72" t="s">
        <v>68</v>
      </c>
      <c r="B69" s="23"/>
      <c r="C69" s="23"/>
      <c r="D69" s="20"/>
      <c r="E69" s="76"/>
    </row>
    <row r="70" spans="1:5" ht="12.75">
      <c r="A70" s="58"/>
      <c r="B70" s="35"/>
      <c r="C70" s="35"/>
      <c r="D70" s="34"/>
      <c r="E70" s="51"/>
    </row>
    <row r="71" spans="1:5" ht="13.5" thickBot="1">
      <c r="A71" s="52" t="s">
        <v>69</v>
      </c>
      <c r="B71" s="26"/>
      <c r="C71" s="26"/>
      <c r="D71" s="29">
        <f>SUM(D68:D70)</f>
        <v>4006588</v>
      </c>
      <c r="E71" s="66"/>
    </row>
    <row r="72" spans="1:5" ht="12.75">
      <c r="A72" s="62" t="s">
        <v>70</v>
      </c>
      <c r="B72" s="36"/>
      <c r="C72" s="36"/>
      <c r="D72" s="49">
        <v>1344092</v>
      </c>
      <c r="E72" s="63"/>
    </row>
    <row r="73" spans="1:5" ht="12.75">
      <c r="A73" s="72" t="s">
        <v>71</v>
      </c>
      <c r="B73" s="23"/>
      <c r="C73" s="23"/>
      <c r="D73" s="57"/>
      <c r="E73" s="51"/>
    </row>
    <row r="74" spans="1:5" ht="12.75">
      <c r="A74" s="58"/>
      <c r="B74" s="35"/>
      <c r="C74" s="35"/>
      <c r="D74" s="32"/>
      <c r="E74" s="51"/>
    </row>
    <row r="75" spans="1:5" ht="13.5" thickBot="1">
      <c r="A75" s="77" t="s">
        <v>72</v>
      </c>
      <c r="B75" s="78"/>
      <c r="C75" s="78"/>
      <c r="D75" s="79">
        <f>SUM(D72:D74)</f>
        <v>1344092</v>
      </c>
      <c r="E75" s="70"/>
    </row>
  </sheetData>
  <sheetProtection selectLockedCells="1" selectUnlockedCells="1"/>
  <printOptions/>
  <pageMargins left="0.7480314960629921" right="0.7480314960629921" top="0.8661417322834646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personal!E6</f>
        <v>31.10-04.11.2022</v>
      </c>
    </row>
    <row r="6" ht="13.5" thickBot="1"/>
    <row r="7" spans="1:6" ht="39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94">
        <v>1</v>
      </c>
      <c r="B8" s="95" t="s">
        <v>97</v>
      </c>
      <c r="C8" s="96">
        <v>13797</v>
      </c>
      <c r="D8" s="24" t="s">
        <v>98</v>
      </c>
      <c r="E8" s="24" t="s">
        <v>99</v>
      </c>
      <c r="F8" s="87">
        <v>161900.59</v>
      </c>
    </row>
    <row r="9" spans="1:6" ht="12.75">
      <c r="A9" s="97">
        <v>2</v>
      </c>
      <c r="B9" s="98" t="s">
        <v>97</v>
      </c>
      <c r="C9" s="99">
        <v>13820</v>
      </c>
      <c r="D9" s="88" t="s">
        <v>100</v>
      </c>
      <c r="E9" s="88" t="s">
        <v>101</v>
      </c>
      <c r="F9" s="89">
        <v>434907.34</v>
      </c>
    </row>
    <row r="10" spans="1:6" ht="12.75">
      <c r="A10" s="100">
        <v>3</v>
      </c>
      <c r="B10" s="98" t="s">
        <v>97</v>
      </c>
      <c r="C10" s="101">
        <v>13823</v>
      </c>
      <c r="D10" s="24" t="s">
        <v>102</v>
      </c>
      <c r="E10" s="24" t="s">
        <v>101</v>
      </c>
      <c r="F10" s="89">
        <v>4742.5</v>
      </c>
    </row>
    <row r="11" spans="1:6" ht="12.75">
      <c r="A11" s="100">
        <v>4</v>
      </c>
      <c r="B11" s="98" t="s">
        <v>97</v>
      </c>
      <c r="C11" s="99">
        <v>13824</v>
      </c>
      <c r="D11" s="88" t="s">
        <v>103</v>
      </c>
      <c r="E11" s="88" t="s">
        <v>104</v>
      </c>
      <c r="F11" s="89">
        <v>65450</v>
      </c>
    </row>
    <row r="12" spans="1:6" ht="12.75">
      <c r="A12" s="102">
        <v>5</v>
      </c>
      <c r="B12" s="98" t="s">
        <v>97</v>
      </c>
      <c r="C12" s="103">
        <v>13796</v>
      </c>
      <c r="D12" s="90" t="s">
        <v>105</v>
      </c>
      <c r="E12" s="31" t="s">
        <v>101</v>
      </c>
      <c r="F12" s="91">
        <v>195572.73</v>
      </c>
    </row>
    <row r="13" spans="1:6" ht="12.75">
      <c r="A13" s="102">
        <f aca="true" t="shared" si="0" ref="A13:A55">A12+1</f>
        <v>6</v>
      </c>
      <c r="B13" s="98" t="s">
        <v>97</v>
      </c>
      <c r="C13" s="104">
        <v>13821</v>
      </c>
      <c r="D13" s="88" t="s">
        <v>98</v>
      </c>
      <c r="E13" s="24" t="s">
        <v>101</v>
      </c>
      <c r="F13" s="92">
        <v>1977.74</v>
      </c>
    </row>
    <row r="14" spans="1:6" ht="12.75">
      <c r="A14" s="102">
        <f t="shared" si="0"/>
        <v>7</v>
      </c>
      <c r="B14" s="98" t="s">
        <v>97</v>
      </c>
      <c r="C14" s="104">
        <v>13822</v>
      </c>
      <c r="D14" s="88" t="s">
        <v>98</v>
      </c>
      <c r="E14" s="24" t="s">
        <v>101</v>
      </c>
      <c r="F14" s="92">
        <v>46.59</v>
      </c>
    </row>
    <row r="15" spans="1:6" ht="12.75">
      <c r="A15" s="102">
        <f t="shared" si="0"/>
        <v>8</v>
      </c>
      <c r="B15" s="98" t="s">
        <v>97</v>
      </c>
      <c r="C15" s="104">
        <v>13825</v>
      </c>
      <c r="D15" s="88" t="s">
        <v>145</v>
      </c>
      <c r="E15" s="24" t="s">
        <v>106</v>
      </c>
      <c r="F15" s="92">
        <v>8487.56</v>
      </c>
    </row>
    <row r="16" spans="1:6" ht="12.75">
      <c r="A16" s="102">
        <f t="shared" si="0"/>
        <v>9</v>
      </c>
      <c r="B16" s="98" t="s">
        <v>97</v>
      </c>
      <c r="C16" s="104">
        <v>13817</v>
      </c>
      <c r="D16" s="88" t="s">
        <v>107</v>
      </c>
      <c r="E16" s="24" t="s">
        <v>108</v>
      </c>
      <c r="F16" s="92">
        <v>100034.75</v>
      </c>
    </row>
    <row r="17" spans="1:6" ht="12.75">
      <c r="A17" s="102">
        <f t="shared" si="0"/>
        <v>10</v>
      </c>
      <c r="B17" s="98" t="s">
        <v>97</v>
      </c>
      <c r="C17" s="104">
        <v>13818</v>
      </c>
      <c r="D17" s="88" t="s">
        <v>107</v>
      </c>
      <c r="E17" s="24" t="s">
        <v>108</v>
      </c>
      <c r="F17" s="92">
        <v>211122.9</v>
      </c>
    </row>
    <row r="18" spans="1:6" ht="12.75">
      <c r="A18" s="102">
        <f t="shared" si="0"/>
        <v>11</v>
      </c>
      <c r="B18" s="98" t="s">
        <v>97</v>
      </c>
      <c r="C18" s="104">
        <v>13819</v>
      </c>
      <c r="D18" s="88" t="s">
        <v>107</v>
      </c>
      <c r="E18" s="24" t="s">
        <v>108</v>
      </c>
      <c r="F18" s="92">
        <v>107487.36</v>
      </c>
    </row>
    <row r="19" spans="1:6" ht="12.75">
      <c r="A19" s="102">
        <f t="shared" si="0"/>
        <v>12</v>
      </c>
      <c r="B19" s="98" t="s">
        <v>97</v>
      </c>
      <c r="C19" s="104">
        <v>13826</v>
      </c>
      <c r="D19" s="88" t="s">
        <v>109</v>
      </c>
      <c r="E19" s="24" t="s">
        <v>110</v>
      </c>
      <c r="F19" s="92">
        <v>258</v>
      </c>
    </row>
    <row r="20" spans="1:6" ht="12.75">
      <c r="A20" s="102">
        <f t="shared" si="0"/>
        <v>13</v>
      </c>
      <c r="B20" s="98" t="s">
        <v>111</v>
      </c>
      <c r="C20" s="104">
        <v>13839</v>
      </c>
      <c r="D20" s="88" t="s">
        <v>112</v>
      </c>
      <c r="E20" s="24" t="s">
        <v>113</v>
      </c>
      <c r="F20" s="92">
        <v>9434</v>
      </c>
    </row>
    <row r="21" spans="1:6" ht="12.75">
      <c r="A21" s="102">
        <f t="shared" si="0"/>
        <v>14</v>
      </c>
      <c r="B21" s="98" t="s">
        <v>111</v>
      </c>
      <c r="C21" s="104">
        <v>13838</v>
      </c>
      <c r="D21" s="88" t="s">
        <v>112</v>
      </c>
      <c r="E21" s="24" t="s">
        <v>114</v>
      </c>
      <c r="F21" s="92">
        <v>49651.88</v>
      </c>
    </row>
    <row r="22" spans="1:6" ht="12.75">
      <c r="A22" s="102">
        <f t="shared" si="0"/>
        <v>15</v>
      </c>
      <c r="B22" s="98" t="s">
        <v>111</v>
      </c>
      <c r="C22" s="104">
        <v>13840</v>
      </c>
      <c r="D22" s="88" t="s">
        <v>115</v>
      </c>
      <c r="E22" s="24" t="s">
        <v>116</v>
      </c>
      <c r="F22" s="92">
        <v>98.25</v>
      </c>
    </row>
    <row r="23" spans="1:6" ht="12.75">
      <c r="A23" s="102">
        <f t="shared" si="0"/>
        <v>16</v>
      </c>
      <c r="B23" s="98" t="s">
        <v>111</v>
      </c>
      <c r="C23" s="104">
        <v>13847</v>
      </c>
      <c r="D23" s="88" t="s">
        <v>115</v>
      </c>
      <c r="E23" s="24" t="s">
        <v>116</v>
      </c>
      <c r="F23" s="92">
        <v>273.96</v>
      </c>
    </row>
    <row r="24" spans="1:6" ht="12.75">
      <c r="A24" s="102">
        <f t="shared" si="0"/>
        <v>17</v>
      </c>
      <c r="B24" s="98" t="s">
        <v>111</v>
      </c>
      <c r="C24" s="104">
        <v>13849</v>
      </c>
      <c r="D24" s="88" t="s">
        <v>115</v>
      </c>
      <c r="E24" s="24" t="s">
        <v>116</v>
      </c>
      <c r="F24" s="92">
        <v>393.02</v>
      </c>
    </row>
    <row r="25" spans="1:6" ht="12.75">
      <c r="A25" s="102">
        <f t="shared" si="0"/>
        <v>18</v>
      </c>
      <c r="B25" s="98" t="s">
        <v>111</v>
      </c>
      <c r="C25" s="104">
        <v>13850</v>
      </c>
      <c r="D25" s="88" t="s">
        <v>115</v>
      </c>
      <c r="E25" s="24" t="s">
        <v>116</v>
      </c>
      <c r="F25" s="92">
        <v>149</v>
      </c>
    </row>
    <row r="26" spans="1:6" ht="12.75">
      <c r="A26" s="102">
        <f t="shared" si="0"/>
        <v>19</v>
      </c>
      <c r="B26" s="98" t="s">
        <v>111</v>
      </c>
      <c r="C26" s="104">
        <v>13845</v>
      </c>
      <c r="D26" s="88" t="s">
        <v>117</v>
      </c>
      <c r="E26" s="24" t="s">
        <v>118</v>
      </c>
      <c r="F26" s="92">
        <v>33.03</v>
      </c>
    </row>
    <row r="27" spans="1:6" ht="12.75">
      <c r="A27" s="102">
        <f t="shared" si="0"/>
        <v>20</v>
      </c>
      <c r="B27" s="98" t="s">
        <v>119</v>
      </c>
      <c r="C27" s="104">
        <v>13896</v>
      </c>
      <c r="D27" s="88" t="s">
        <v>120</v>
      </c>
      <c r="E27" s="24" t="s">
        <v>121</v>
      </c>
      <c r="F27" s="92">
        <v>343.7</v>
      </c>
    </row>
    <row r="28" spans="1:6" ht="12.75">
      <c r="A28" s="102">
        <f t="shared" si="0"/>
        <v>21</v>
      </c>
      <c r="B28" s="98" t="s">
        <v>119</v>
      </c>
      <c r="C28" s="104">
        <v>13897</v>
      </c>
      <c r="D28" s="88" t="s">
        <v>122</v>
      </c>
      <c r="E28" s="24" t="s">
        <v>99</v>
      </c>
      <c r="F28" s="92">
        <v>15304.59</v>
      </c>
    </row>
    <row r="29" spans="1:6" ht="12.75">
      <c r="A29" s="102">
        <f t="shared" si="0"/>
        <v>22</v>
      </c>
      <c r="B29" s="98" t="s">
        <v>119</v>
      </c>
      <c r="C29" s="104">
        <v>13890</v>
      </c>
      <c r="D29" s="88" t="s">
        <v>120</v>
      </c>
      <c r="E29" s="24" t="s">
        <v>99</v>
      </c>
      <c r="F29" s="92">
        <v>8772.09</v>
      </c>
    </row>
    <row r="30" spans="1:6" ht="12.75">
      <c r="A30" s="102">
        <f t="shared" si="0"/>
        <v>23</v>
      </c>
      <c r="B30" s="98" t="s">
        <v>119</v>
      </c>
      <c r="C30" s="104">
        <v>13894</v>
      </c>
      <c r="D30" s="88" t="s">
        <v>120</v>
      </c>
      <c r="E30" s="24" t="s">
        <v>123</v>
      </c>
      <c r="F30" s="92">
        <v>421.24</v>
      </c>
    </row>
    <row r="31" spans="1:6" ht="12.75">
      <c r="A31" s="102">
        <f t="shared" si="0"/>
        <v>24</v>
      </c>
      <c r="B31" s="98" t="s">
        <v>119</v>
      </c>
      <c r="C31" s="104">
        <v>13887</v>
      </c>
      <c r="D31" s="24" t="s">
        <v>124</v>
      </c>
      <c r="E31" s="24" t="s">
        <v>125</v>
      </c>
      <c r="F31" s="92">
        <v>31.61</v>
      </c>
    </row>
    <row r="32" spans="1:6" ht="12.75">
      <c r="A32" s="102">
        <f t="shared" si="0"/>
        <v>25</v>
      </c>
      <c r="B32" s="98" t="s">
        <v>119</v>
      </c>
      <c r="C32" s="103">
        <v>13888</v>
      </c>
      <c r="D32" s="48" t="s">
        <v>126</v>
      </c>
      <c r="E32" s="48" t="s">
        <v>126</v>
      </c>
      <c r="F32" s="91">
        <v>1263.97</v>
      </c>
    </row>
    <row r="33" spans="1:6" ht="12.75">
      <c r="A33" s="102">
        <f t="shared" si="0"/>
        <v>26</v>
      </c>
      <c r="B33" s="105" t="s">
        <v>119</v>
      </c>
      <c r="C33" s="103">
        <v>13891</v>
      </c>
      <c r="D33" s="31" t="s">
        <v>120</v>
      </c>
      <c r="E33" s="31" t="s">
        <v>123</v>
      </c>
      <c r="F33" s="91">
        <v>1725.51</v>
      </c>
    </row>
    <row r="34" spans="1:6" ht="12.75">
      <c r="A34" s="102">
        <f t="shared" si="0"/>
        <v>27</v>
      </c>
      <c r="B34" s="98" t="s">
        <v>119</v>
      </c>
      <c r="C34" s="99">
        <v>13892</v>
      </c>
      <c r="D34" s="24" t="s">
        <v>122</v>
      </c>
      <c r="E34" s="24" t="s">
        <v>123</v>
      </c>
      <c r="F34" s="93">
        <v>85.42</v>
      </c>
    </row>
    <row r="35" spans="1:6" ht="12.75">
      <c r="A35" s="102">
        <f t="shared" si="0"/>
        <v>28</v>
      </c>
      <c r="B35" s="98" t="s">
        <v>119</v>
      </c>
      <c r="C35" s="99">
        <v>13898</v>
      </c>
      <c r="D35" s="24" t="s">
        <v>127</v>
      </c>
      <c r="E35" s="24" t="s">
        <v>104</v>
      </c>
      <c r="F35" s="93">
        <v>17053.3</v>
      </c>
    </row>
    <row r="36" spans="1:6" ht="12.75">
      <c r="A36" s="102">
        <f t="shared" si="0"/>
        <v>29</v>
      </c>
      <c r="B36" s="98" t="s">
        <v>119</v>
      </c>
      <c r="C36" s="99">
        <v>13893</v>
      </c>
      <c r="D36" s="24" t="s">
        <v>122</v>
      </c>
      <c r="E36" s="24" t="s">
        <v>101</v>
      </c>
      <c r="F36" s="93">
        <v>15842.62</v>
      </c>
    </row>
    <row r="37" spans="1:6" ht="12.75">
      <c r="A37" s="102">
        <f t="shared" si="0"/>
        <v>30</v>
      </c>
      <c r="B37" s="98" t="s">
        <v>119</v>
      </c>
      <c r="C37" s="99">
        <v>13899</v>
      </c>
      <c r="D37" s="24" t="s">
        <v>127</v>
      </c>
      <c r="E37" s="24" t="s">
        <v>128</v>
      </c>
      <c r="F37" s="93">
        <v>8050.35</v>
      </c>
    </row>
    <row r="38" spans="1:6" ht="12.75">
      <c r="A38" s="102">
        <f t="shared" si="0"/>
        <v>31</v>
      </c>
      <c r="B38" s="98" t="s">
        <v>119</v>
      </c>
      <c r="C38" s="99">
        <v>13886</v>
      </c>
      <c r="D38" s="24" t="s">
        <v>129</v>
      </c>
      <c r="E38" s="24" t="s">
        <v>130</v>
      </c>
      <c r="F38" s="93">
        <v>1270.92</v>
      </c>
    </row>
    <row r="39" spans="1:6" ht="12.75">
      <c r="A39" s="102">
        <f t="shared" si="0"/>
        <v>32</v>
      </c>
      <c r="B39" s="98" t="s">
        <v>119</v>
      </c>
      <c r="C39" s="99">
        <v>13895</v>
      </c>
      <c r="D39" s="24" t="s">
        <v>120</v>
      </c>
      <c r="E39" s="24" t="s">
        <v>131</v>
      </c>
      <c r="F39" s="93">
        <v>9.94</v>
      </c>
    </row>
    <row r="40" spans="1:6" ht="12.75">
      <c r="A40" s="102">
        <f t="shared" si="0"/>
        <v>33</v>
      </c>
      <c r="B40" s="98" t="s">
        <v>132</v>
      </c>
      <c r="C40" s="99">
        <v>13927</v>
      </c>
      <c r="D40" s="24" t="s">
        <v>133</v>
      </c>
      <c r="E40" s="24" t="s">
        <v>126</v>
      </c>
      <c r="F40" s="93">
        <v>1113.7</v>
      </c>
    </row>
    <row r="41" spans="1:6" ht="12.75">
      <c r="A41" s="102">
        <f t="shared" si="0"/>
        <v>34</v>
      </c>
      <c r="B41" s="98" t="s">
        <v>132</v>
      </c>
      <c r="C41" s="99">
        <v>13930</v>
      </c>
      <c r="D41" s="24" t="s">
        <v>112</v>
      </c>
      <c r="E41" s="24" t="s">
        <v>134</v>
      </c>
      <c r="F41" s="93">
        <v>2125.41</v>
      </c>
    </row>
    <row r="42" spans="1:6" ht="12.75">
      <c r="A42" s="102">
        <f t="shared" si="0"/>
        <v>35</v>
      </c>
      <c r="B42" s="98" t="s">
        <v>132</v>
      </c>
      <c r="C42" s="99">
        <v>13926</v>
      </c>
      <c r="D42" s="24" t="s">
        <v>135</v>
      </c>
      <c r="E42" s="24" t="s">
        <v>136</v>
      </c>
      <c r="F42" s="93">
        <v>573314.21</v>
      </c>
    </row>
    <row r="43" spans="1:6" ht="12.75">
      <c r="A43" s="102">
        <f t="shared" si="0"/>
        <v>36</v>
      </c>
      <c r="B43" s="98" t="s">
        <v>132</v>
      </c>
      <c r="C43" s="99">
        <v>13929</v>
      </c>
      <c r="D43" s="24" t="s">
        <v>137</v>
      </c>
      <c r="E43" s="24" t="s">
        <v>138</v>
      </c>
      <c r="F43" s="93">
        <v>104179.83</v>
      </c>
    </row>
    <row r="44" spans="1:6" ht="12.75">
      <c r="A44" s="102">
        <f t="shared" si="0"/>
        <v>37</v>
      </c>
      <c r="B44" s="98" t="s">
        <v>132</v>
      </c>
      <c r="C44" s="99">
        <v>13923</v>
      </c>
      <c r="D44" s="24" t="s">
        <v>120</v>
      </c>
      <c r="E44" s="24" t="s">
        <v>101</v>
      </c>
      <c r="F44" s="93">
        <v>157.3</v>
      </c>
    </row>
    <row r="45" spans="1:6" ht="12.75">
      <c r="A45" s="102">
        <f t="shared" si="0"/>
        <v>38</v>
      </c>
      <c r="B45" s="98" t="s">
        <v>132</v>
      </c>
      <c r="C45" s="99">
        <v>13928</v>
      </c>
      <c r="D45" s="24" t="s">
        <v>122</v>
      </c>
      <c r="E45" s="24" t="s">
        <v>101</v>
      </c>
      <c r="F45" s="93">
        <v>6161.82</v>
      </c>
    </row>
    <row r="46" spans="1:6" ht="12.75">
      <c r="A46" s="102">
        <f t="shared" si="0"/>
        <v>39</v>
      </c>
      <c r="B46" s="98" t="s">
        <v>132</v>
      </c>
      <c r="C46" s="99">
        <v>13913</v>
      </c>
      <c r="D46" s="24" t="s">
        <v>115</v>
      </c>
      <c r="E46" s="24" t="s">
        <v>139</v>
      </c>
      <c r="F46" s="93">
        <v>256.5</v>
      </c>
    </row>
    <row r="47" spans="1:6" ht="12.75">
      <c r="A47" s="102">
        <f t="shared" si="0"/>
        <v>40</v>
      </c>
      <c r="B47" s="98" t="s">
        <v>132</v>
      </c>
      <c r="C47" s="99">
        <v>13916</v>
      </c>
      <c r="D47" s="24" t="s">
        <v>115</v>
      </c>
      <c r="E47" s="24" t="s">
        <v>139</v>
      </c>
      <c r="F47" s="93">
        <v>257.71</v>
      </c>
    </row>
    <row r="48" spans="1:6" ht="12.75">
      <c r="A48" s="102">
        <f t="shared" si="0"/>
        <v>41</v>
      </c>
      <c r="B48" s="98" t="s">
        <v>132</v>
      </c>
      <c r="C48" s="99">
        <v>13911</v>
      </c>
      <c r="D48" s="24" t="s">
        <v>146</v>
      </c>
      <c r="E48" s="24" t="s">
        <v>106</v>
      </c>
      <c r="F48" s="93">
        <v>4662.4</v>
      </c>
    </row>
    <row r="49" spans="1:6" ht="12.75">
      <c r="A49" s="102">
        <f t="shared" si="0"/>
        <v>42</v>
      </c>
      <c r="B49" s="98" t="s">
        <v>140</v>
      </c>
      <c r="C49" s="99">
        <v>13954</v>
      </c>
      <c r="D49" s="24" t="s">
        <v>141</v>
      </c>
      <c r="E49" s="24" t="s">
        <v>99</v>
      </c>
      <c r="F49" s="93">
        <v>380161.36</v>
      </c>
    </row>
    <row r="50" spans="1:6" ht="12.75">
      <c r="A50" s="102">
        <f t="shared" si="0"/>
        <v>43</v>
      </c>
      <c r="B50" s="98" t="s">
        <v>140</v>
      </c>
      <c r="C50" s="99">
        <v>13955</v>
      </c>
      <c r="D50" s="24" t="s">
        <v>142</v>
      </c>
      <c r="E50" s="24" t="s">
        <v>99</v>
      </c>
      <c r="F50" s="93">
        <v>427.6</v>
      </c>
    </row>
    <row r="51" spans="1:6" ht="12.75">
      <c r="A51" s="102">
        <f t="shared" si="0"/>
        <v>44</v>
      </c>
      <c r="B51" s="98" t="s">
        <v>140</v>
      </c>
      <c r="C51" s="99">
        <v>13952</v>
      </c>
      <c r="D51" s="24" t="s">
        <v>120</v>
      </c>
      <c r="E51" s="24" t="s">
        <v>123</v>
      </c>
      <c r="F51" s="93">
        <v>448.97</v>
      </c>
    </row>
    <row r="52" spans="1:6" ht="12.75">
      <c r="A52" s="102">
        <f t="shared" si="0"/>
        <v>45</v>
      </c>
      <c r="B52" s="98" t="s">
        <v>140</v>
      </c>
      <c r="C52" s="99">
        <v>13957</v>
      </c>
      <c r="D52" s="24" t="s">
        <v>124</v>
      </c>
      <c r="E52" s="24" t="s">
        <v>126</v>
      </c>
      <c r="F52" s="93">
        <v>95.29</v>
      </c>
    </row>
    <row r="53" spans="1:6" ht="12.75">
      <c r="A53" s="102">
        <f t="shared" si="0"/>
        <v>46</v>
      </c>
      <c r="B53" s="98" t="s">
        <v>140</v>
      </c>
      <c r="C53" s="99">
        <v>13958</v>
      </c>
      <c r="D53" s="24" t="s">
        <v>124</v>
      </c>
      <c r="E53" s="24" t="s">
        <v>101</v>
      </c>
      <c r="F53" s="93">
        <v>48.94</v>
      </c>
    </row>
    <row r="54" spans="1:6" ht="12.75">
      <c r="A54" s="102">
        <f t="shared" si="0"/>
        <v>47</v>
      </c>
      <c r="B54" s="98" t="s">
        <v>140</v>
      </c>
      <c r="C54" s="99">
        <v>13956</v>
      </c>
      <c r="D54" s="24" t="s">
        <v>124</v>
      </c>
      <c r="E54" s="24" t="s">
        <v>143</v>
      </c>
      <c r="F54" s="93">
        <v>356.74</v>
      </c>
    </row>
    <row r="55" spans="1:6" ht="13.5" thickBot="1">
      <c r="A55" s="102">
        <f t="shared" si="0"/>
        <v>48</v>
      </c>
      <c r="B55" s="105" t="s">
        <v>140</v>
      </c>
      <c r="C55" s="103">
        <v>13951</v>
      </c>
      <c r="D55" s="31" t="s">
        <v>120</v>
      </c>
      <c r="E55" s="31" t="s">
        <v>131</v>
      </c>
      <c r="F55" s="106">
        <v>10.44</v>
      </c>
    </row>
    <row r="56" spans="1:6" ht="18" customHeight="1" thickBot="1">
      <c r="A56" s="107"/>
      <c r="B56" s="108"/>
      <c r="C56" s="109"/>
      <c r="D56" s="110"/>
      <c r="E56" s="111" t="s">
        <v>144</v>
      </c>
      <c r="F56" s="112">
        <f>SUM(F8:F55)</f>
        <v>2495974.6799999997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E96" sqref="E96"/>
    </sheetView>
  </sheetViews>
  <sheetFormatPr defaultColWidth="9.140625" defaultRowHeight="12.75"/>
  <cols>
    <col min="1" max="1" width="9.140625" style="113" customWidth="1"/>
    <col min="2" max="2" width="16.28125" style="113" customWidth="1"/>
    <col min="3" max="3" width="17.421875" style="113" customWidth="1"/>
    <col min="4" max="4" width="23.8515625" style="113" customWidth="1"/>
    <col min="5" max="5" width="35.421875" style="113" customWidth="1"/>
    <col min="6" max="6" width="25.140625" style="114" customWidth="1"/>
    <col min="7" max="8" width="9.140625" style="113" customWidth="1"/>
    <col min="9" max="9" width="9.140625" style="115" customWidth="1"/>
    <col min="10" max="10" width="34.00390625" style="113" customWidth="1"/>
    <col min="11" max="16384" width="9.140625" style="113" customWidth="1"/>
  </cols>
  <sheetData>
    <row r="2" ht="12.75">
      <c r="A2" s="10" t="s">
        <v>21</v>
      </c>
    </row>
    <row r="3" ht="12.75">
      <c r="A3" s="10"/>
    </row>
    <row r="4" ht="12.75">
      <c r="A4" s="10" t="s">
        <v>18</v>
      </c>
    </row>
    <row r="5" spans="1:5" ht="12.75">
      <c r="A5" s="10" t="s">
        <v>12</v>
      </c>
      <c r="D5" s="9" t="s">
        <v>17</v>
      </c>
      <c r="E5" s="21" t="str">
        <f>personal!E6</f>
        <v>31.10-04.11.2022</v>
      </c>
    </row>
    <row r="6" ht="13.5" thickBot="1"/>
    <row r="7" spans="1:9" ht="46.5" customHeight="1" thickBot="1">
      <c r="A7" s="122" t="s">
        <v>7</v>
      </c>
      <c r="B7" s="123" t="s">
        <v>8</v>
      </c>
      <c r="C7" s="123" t="s">
        <v>9</v>
      </c>
      <c r="D7" s="123" t="s">
        <v>13</v>
      </c>
      <c r="E7" s="123" t="s">
        <v>19</v>
      </c>
      <c r="F7" s="124" t="s">
        <v>15</v>
      </c>
      <c r="I7" s="113"/>
    </row>
    <row r="8" spans="1:9" ht="12.75">
      <c r="A8" s="125">
        <v>1</v>
      </c>
      <c r="B8" s="119" t="s">
        <v>73</v>
      </c>
      <c r="C8" s="119">
        <v>13830</v>
      </c>
      <c r="D8" s="120" t="s">
        <v>74</v>
      </c>
      <c r="E8" s="121" t="s">
        <v>75</v>
      </c>
      <c r="F8" s="126">
        <v>500</v>
      </c>
      <c r="I8" s="113"/>
    </row>
    <row r="9" spans="1:9" ht="19.5" customHeight="1">
      <c r="A9" s="127">
        <v>2</v>
      </c>
      <c r="B9" s="116" t="s">
        <v>73</v>
      </c>
      <c r="C9" s="116">
        <v>13831</v>
      </c>
      <c r="D9" s="117" t="s">
        <v>74</v>
      </c>
      <c r="E9" s="118" t="s">
        <v>76</v>
      </c>
      <c r="F9" s="128">
        <v>1000</v>
      </c>
      <c r="I9" s="113"/>
    </row>
    <row r="10" spans="1:6" ht="18" customHeight="1">
      <c r="A10" s="127">
        <v>3</v>
      </c>
      <c r="B10" s="116" t="s">
        <v>73</v>
      </c>
      <c r="C10" s="116">
        <v>13832</v>
      </c>
      <c r="D10" s="117" t="s">
        <v>74</v>
      </c>
      <c r="E10" s="118" t="s">
        <v>77</v>
      </c>
      <c r="F10" s="128">
        <v>2000</v>
      </c>
    </row>
    <row r="11" spans="1:6" ht="18" customHeight="1">
      <c r="A11" s="127">
        <v>4</v>
      </c>
      <c r="B11" s="116" t="s">
        <v>73</v>
      </c>
      <c r="C11" s="116">
        <v>13842</v>
      </c>
      <c r="D11" s="117" t="s">
        <v>74</v>
      </c>
      <c r="E11" s="118" t="s">
        <v>78</v>
      </c>
      <c r="F11" s="128">
        <v>2000</v>
      </c>
    </row>
    <row r="12" spans="1:6" ht="18" customHeight="1">
      <c r="A12" s="127">
        <v>5</v>
      </c>
      <c r="B12" s="116" t="s">
        <v>73</v>
      </c>
      <c r="C12" s="116">
        <v>13843</v>
      </c>
      <c r="D12" s="117" t="s">
        <v>74</v>
      </c>
      <c r="E12" s="118" t="s">
        <v>79</v>
      </c>
      <c r="F12" s="128">
        <v>2000</v>
      </c>
    </row>
    <row r="13" spans="1:6" ht="18" customHeight="1">
      <c r="A13" s="127">
        <v>6</v>
      </c>
      <c r="B13" s="116" t="s">
        <v>80</v>
      </c>
      <c r="C13" s="116">
        <v>13861</v>
      </c>
      <c r="D13" s="117" t="s">
        <v>74</v>
      </c>
      <c r="E13" s="118" t="s">
        <v>81</v>
      </c>
      <c r="F13" s="128">
        <v>1800</v>
      </c>
    </row>
    <row r="14" spans="1:6" ht="18" customHeight="1">
      <c r="A14" s="127">
        <v>7</v>
      </c>
      <c r="B14" s="116" t="s">
        <v>80</v>
      </c>
      <c r="C14" s="116">
        <v>13862</v>
      </c>
      <c r="D14" s="117" t="s">
        <v>74</v>
      </c>
      <c r="E14" s="118" t="s">
        <v>82</v>
      </c>
      <c r="F14" s="128">
        <v>2000</v>
      </c>
    </row>
    <row r="15" spans="1:6" ht="18" customHeight="1">
      <c r="A15" s="127">
        <v>8</v>
      </c>
      <c r="B15" s="116" t="s">
        <v>80</v>
      </c>
      <c r="C15" s="116">
        <v>13863</v>
      </c>
      <c r="D15" s="117" t="s">
        <v>74</v>
      </c>
      <c r="E15" s="118" t="s">
        <v>83</v>
      </c>
      <c r="F15" s="128">
        <v>2000</v>
      </c>
    </row>
    <row r="16" spans="1:6" ht="18" customHeight="1">
      <c r="A16" s="127">
        <v>9</v>
      </c>
      <c r="B16" s="116" t="s">
        <v>80</v>
      </c>
      <c r="C16" s="116">
        <v>13864</v>
      </c>
      <c r="D16" s="117" t="s">
        <v>74</v>
      </c>
      <c r="E16" s="118" t="s">
        <v>84</v>
      </c>
      <c r="F16" s="128">
        <v>1000</v>
      </c>
    </row>
    <row r="17" spans="1:6" ht="18" customHeight="1">
      <c r="A17" s="127">
        <v>10</v>
      </c>
      <c r="B17" s="116" t="s">
        <v>80</v>
      </c>
      <c r="C17" s="116">
        <v>13866</v>
      </c>
      <c r="D17" s="117" t="s">
        <v>74</v>
      </c>
      <c r="E17" s="118" t="s">
        <v>85</v>
      </c>
      <c r="F17" s="128">
        <v>1600</v>
      </c>
    </row>
    <row r="18" spans="1:6" ht="18" customHeight="1">
      <c r="A18" s="127">
        <v>11</v>
      </c>
      <c r="B18" s="116" t="s">
        <v>80</v>
      </c>
      <c r="C18" s="116">
        <v>13865</v>
      </c>
      <c r="D18" s="117" t="s">
        <v>74</v>
      </c>
      <c r="E18" s="118" t="s">
        <v>86</v>
      </c>
      <c r="F18" s="128">
        <v>3810</v>
      </c>
    </row>
    <row r="19" spans="1:6" ht="18" customHeight="1">
      <c r="A19" s="127">
        <v>12</v>
      </c>
      <c r="B19" s="116" t="s">
        <v>87</v>
      </c>
      <c r="C19" s="116">
        <v>13900</v>
      </c>
      <c r="D19" s="117" t="s">
        <v>88</v>
      </c>
      <c r="E19" s="118" t="s">
        <v>89</v>
      </c>
      <c r="F19" s="128">
        <v>2100</v>
      </c>
    </row>
    <row r="20" spans="1:6" ht="18" customHeight="1">
      <c r="A20" s="127">
        <v>13</v>
      </c>
      <c r="B20" s="116" t="s">
        <v>87</v>
      </c>
      <c r="C20" s="116">
        <v>13901</v>
      </c>
      <c r="D20" s="117" t="s">
        <v>74</v>
      </c>
      <c r="E20" s="118" t="s">
        <v>90</v>
      </c>
      <c r="F20" s="128">
        <v>1500</v>
      </c>
    </row>
    <row r="21" spans="1:6" ht="18" customHeight="1">
      <c r="A21" s="127">
        <v>14</v>
      </c>
      <c r="B21" s="116" t="s">
        <v>87</v>
      </c>
      <c r="C21" s="116">
        <v>13902</v>
      </c>
      <c r="D21" s="117" t="s">
        <v>74</v>
      </c>
      <c r="E21" s="118" t="s">
        <v>91</v>
      </c>
      <c r="F21" s="128">
        <v>2000</v>
      </c>
    </row>
    <row r="22" spans="1:6" ht="22.5" customHeight="1">
      <c r="A22" s="127">
        <v>15</v>
      </c>
      <c r="B22" s="145">
        <v>44865</v>
      </c>
      <c r="C22" s="146">
        <v>13827</v>
      </c>
      <c r="D22" s="146" t="s">
        <v>88</v>
      </c>
      <c r="E22" s="147" t="s">
        <v>147</v>
      </c>
      <c r="F22" s="149">
        <v>51167.76</v>
      </c>
    </row>
    <row r="23" spans="1:6" ht="25.5">
      <c r="A23" s="127">
        <v>16</v>
      </c>
      <c r="B23" s="145">
        <v>44865</v>
      </c>
      <c r="C23" s="146">
        <v>13828</v>
      </c>
      <c r="D23" s="146" t="s">
        <v>88</v>
      </c>
      <c r="E23" s="147" t="s">
        <v>147</v>
      </c>
      <c r="F23" s="149">
        <v>62189.29</v>
      </c>
    </row>
    <row r="24" spans="1:6" ht="25.5">
      <c r="A24" s="127">
        <v>17</v>
      </c>
      <c r="B24" s="145">
        <v>44865</v>
      </c>
      <c r="C24" s="148">
        <v>13829</v>
      </c>
      <c r="D24" s="146" t="s">
        <v>88</v>
      </c>
      <c r="E24" s="147" t="s">
        <v>147</v>
      </c>
      <c r="F24" s="149">
        <v>546384.69</v>
      </c>
    </row>
    <row r="25" spans="1:6" ht="18" customHeight="1">
      <c r="A25" s="127">
        <v>18</v>
      </c>
      <c r="B25" s="145">
        <v>44865</v>
      </c>
      <c r="C25" s="148">
        <v>13833</v>
      </c>
      <c r="D25" s="146" t="s">
        <v>94</v>
      </c>
      <c r="E25" s="147" t="s">
        <v>148</v>
      </c>
      <c r="F25" s="149">
        <v>1584.09</v>
      </c>
    </row>
    <row r="26" spans="1:6" ht="18" customHeight="1">
      <c r="A26" s="127">
        <v>19</v>
      </c>
      <c r="B26" s="145">
        <v>44865</v>
      </c>
      <c r="C26" s="146">
        <v>13834</v>
      </c>
      <c r="D26" s="146" t="s">
        <v>94</v>
      </c>
      <c r="E26" s="147" t="s">
        <v>149</v>
      </c>
      <c r="F26" s="149">
        <v>1600</v>
      </c>
    </row>
    <row r="27" spans="1:6" ht="18" customHeight="1">
      <c r="A27" s="127">
        <v>20</v>
      </c>
      <c r="B27" s="145">
        <v>44865</v>
      </c>
      <c r="C27" s="146">
        <v>13835</v>
      </c>
      <c r="D27" s="146" t="s">
        <v>88</v>
      </c>
      <c r="E27" s="147" t="s">
        <v>149</v>
      </c>
      <c r="F27" s="149">
        <v>11843.1</v>
      </c>
    </row>
    <row r="28" spans="1:6" ht="18" customHeight="1">
      <c r="A28" s="127">
        <v>21</v>
      </c>
      <c r="B28" s="145">
        <v>44865</v>
      </c>
      <c r="C28" s="146">
        <v>13836</v>
      </c>
      <c r="D28" s="146" t="s">
        <v>88</v>
      </c>
      <c r="E28" s="147" t="s">
        <v>149</v>
      </c>
      <c r="F28" s="149">
        <v>21513</v>
      </c>
    </row>
    <row r="29" spans="1:6" ht="18" customHeight="1">
      <c r="A29" s="127">
        <v>22</v>
      </c>
      <c r="B29" s="145">
        <v>44865</v>
      </c>
      <c r="C29" s="146">
        <v>13837</v>
      </c>
      <c r="D29" s="146" t="s">
        <v>94</v>
      </c>
      <c r="E29" s="147" t="s">
        <v>149</v>
      </c>
      <c r="F29" s="149">
        <v>66477</v>
      </c>
    </row>
    <row r="30" spans="1:6" ht="18" customHeight="1">
      <c r="A30" s="127">
        <v>23</v>
      </c>
      <c r="B30" s="145">
        <v>44865</v>
      </c>
      <c r="C30" s="146">
        <v>13844</v>
      </c>
      <c r="D30" s="146" t="s">
        <v>94</v>
      </c>
      <c r="E30" s="147" t="s">
        <v>150</v>
      </c>
      <c r="F30" s="149">
        <v>850</v>
      </c>
    </row>
    <row r="31" spans="1:6" ht="18" customHeight="1">
      <c r="A31" s="127">
        <v>24</v>
      </c>
      <c r="B31" s="145">
        <v>44866</v>
      </c>
      <c r="C31" s="146">
        <v>13867</v>
      </c>
      <c r="D31" s="146" t="s">
        <v>88</v>
      </c>
      <c r="E31" s="147" t="s">
        <v>151</v>
      </c>
      <c r="F31" s="149">
        <v>20</v>
      </c>
    </row>
    <row r="32" spans="1:6" ht="18" customHeight="1">
      <c r="A32" s="127">
        <v>25</v>
      </c>
      <c r="B32" s="145">
        <v>44866</v>
      </c>
      <c r="C32" s="146">
        <v>13868</v>
      </c>
      <c r="D32" s="146" t="s">
        <v>94</v>
      </c>
      <c r="E32" s="147" t="s">
        <v>150</v>
      </c>
      <c r="F32" s="149">
        <v>940</v>
      </c>
    </row>
    <row r="33" spans="1:6" ht="18" customHeight="1">
      <c r="A33" s="127">
        <v>26</v>
      </c>
      <c r="B33" s="145">
        <v>44866</v>
      </c>
      <c r="C33" s="146">
        <v>13869</v>
      </c>
      <c r="D33" s="146" t="s">
        <v>94</v>
      </c>
      <c r="E33" s="147" t="s">
        <v>150</v>
      </c>
      <c r="F33" s="149">
        <v>600</v>
      </c>
    </row>
    <row r="34" spans="1:6" ht="18" customHeight="1">
      <c r="A34" s="127">
        <v>27</v>
      </c>
      <c r="B34" s="145">
        <v>44866</v>
      </c>
      <c r="C34" s="146">
        <v>13870</v>
      </c>
      <c r="D34" s="146" t="s">
        <v>88</v>
      </c>
      <c r="E34" s="147" t="s">
        <v>152</v>
      </c>
      <c r="F34" s="149">
        <v>374.85</v>
      </c>
    </row>
    <row r="35" spans="1:6" ht="18" customHeight="1">
      <c r="A35" s="127">
        <v>28</v>
      </c>
      <c r="B35" s="145">
        <v>44866</v>
      </c>
      <c r="C35" s="146">
        <v>13871</v>
      </c>
      <c r="D35" s="146" t="s">
        <v>94</v>
      </c>
      <c r="E35" s="147" t="s">
        <v>150</v>
      </c>
      <c r="F35" s="149">
        <v>1500</v>
      </c>
    </row>
    <row r="36" spans="1:6" ht="18" customHeight="1">
      <c r="A36" s="127">
        <v>29</v>
      </c>
      <c r="B36" s="145">
        <v>44866</v>
      </c>
      <c r="C36" s="146">
        <v>13872</v>
      </c>
      <c r="D36" s="146" t="s">
        <v>94</v>
      </c>
      <c r="E36" s="147" t="s">
        <v>153</v>
      </c>
      <c r="F36" s="149">
        <v>735</v>
      </c>
    </row>
    <row r="37" spans="1:6" ht="18" customHeight="1">
      <c r="A37" s="127">
        <v>30</v>
      </c>
      <c r="B37" s="145">
        <v>44866</v>
      </c>
      <c r="C37" s="146">
        <v>13873</v>
      </c>
      <c r="D37" s="146" t="s">
        <v>94</v>
      </c>
      <c r="E37" s="147" t="s">
        <v>149</v>
      </c>
      <c r="F37" s="149">
        <v>2400</v>
      </c>
    </row>
    <row r="38" spans="1:6" ht="18" customHeight="1">
      <c r="A38" s="127">
        <v>31</v>
      </c>
      <c r="B38" s="145">
        <v>44866</v>
      </c>
      <c r="C38" s="146">
        <v>13874</v>
      </c>
      <c r="D38" s="146" t="s">
        <v>94</v>
      </c>
      <c r="E38" s="147" t="s">
        <v>148</v>
      </c>
      <c r="F38" s="149">
        <v>763</v>
      </c>
    </row>
    <row r="39" spans="1:6" ht="18" customHeight="1">
      <c r="A39" s="127">
        <v>32</v>
      </c>
      <c r="B39" s="145">
        <v>44866</v>
      </c>
      <c r="C39" s="146">
        <v>13875</v>
      </c>
      <c r="D39" s="146" t="s">
        <v>88</v>
      </c>
      <c r="E39" s="147" t="s">
        <v>149</v>
      </c>
      <c r="F39" s="149">
        <v>8882</v>
      </c>
    </row>
    <row r="40" spans="1:6" ht="18" customHeight="1">
      <c r="A40" s="127">
        <v>33</v>
      </c>
      <c r="B40" s="145">
        <v>44866</v>
      </c>
      <c r="C40" s="146">
        <v>13876</v>
      </c>
      <c r="D40" s="146" t="s">
        <v>94</v>
      </c>
      <c r="E40" s="147" t="s">
        <v>149</v>
      </c>
      <c r="F40" s="149">
        <v>1050</v>
      </c>
    </row>
    <row r="41" spans="1:6" ht="18" customHeight="1">
      <c r="A41" s="127">
        <v>34</v>
      </c>
      <c r="B41" s="145">
        <v>44866</v>
      </c>
      <c r="C41" s="146">
        <v>13877</v>
      </c>
      <c r="D41" s="146" t="s">
        <v>94</v>
      </c>
      <c r="E41" s="147" t="s">
        <v>149</v>
      </c>
      <c r="F41" s="149">
        <v>338.5</v>
      </c>
    </row>
    <row r="42" spans="1:6" ht="18" customHeight="1">
      <c r="A42" s="127">
        <v>35</v>
      </c>
      <c r="B42" s="145">
        <v>44866</v>
      </c>
      <c r="C42" s="146">
        <v>13878</v>
      </c>
      <c r="D42" s="146" t="s">
        <v>88</v>
      </c>
      <c r="E42" s="147" t="s">
        <v>149</v>
      </c>
      <c r="F42" s="149">
        <v>1000</v>
      </c>
    </row>
    <row r="43" spans="1:6" ht="18" customHeight="1">
      <c r="A43" s="127">
        <v>36</v>
      </c>
      <c r="B43" s="145">
        <v>44866</v>
      </c>
      <c r="C43" s="146">
        <v>13879</v>
      </c>
      <c r="D43" s="146" t="s">
        <v>94</v>
      </c>
      <c r="E43" s="147" t="s">
        <v>149</v>
      </c>
      <c r="F43" s="149">
        <v>5100</v>
      </c>
    </row>
    <row r="44" spans="1:6" ht="18" customHeight="1">
      <c r="A44" s="127">
        <v>37</v>
      </c>
      <c r="B44" s="145">
        <v>44866</v>
      </c>
      <c r="C44" s="146">
        <v>13880</v>
      </c>
      <c r="D44" s="146" t="s">
        <v>88</v>
      </c>
      <c r="E44" s="147" t="s">
        <v>152</v>
      </c>
      <c r="F44" s="149">
        <v>24</v>
      </c>
    </row>
    <row r="45" spans="1:6" ht="18" customHeight="1">
      <c r="A45" s="127">
        <v>38</v>
      </c>
      <c r="B45" s="145">
        <v>44866</v>
      </c>
      <c r="C45" s="146">
        <v>13881</v>
      </c>
      <c r="D45" s="146" t="s">
        <v>94</v>
      </c>
      <c r="E45" s="147" t="s">
        <v>148</v>
      </c>
      <c r="F45" s="149">
        <v>379</v>
      </c>
    </row>
    <row r="46" spans="1:6" ht="18" customHeight="1">
      <c r="A46" s="127">
        <v>39</v>
      </c>
      <c r="B46" s="145">
        <v>44866</v>
      </c>
      <c r="C46" s="146">
        <v>13882</v>
      </c>
      <c r="D46" s="146" t="s">
        <v>94</v>
      </c>
      <c r="E46" s="147" t="s">
        <v>148</v>
      </c>
      <c r="F46" s="149">
        <v>6020</v>
      </c>
    </row>
    <row r="47" spans="1:6" ht="18" customHeight="1">
      <c r="A47" s="127">
        <v>40</v>
      </c>
      <c r="B47" s="145">
        <v>44867</v>
      </c>
      <c r="C47" s="146">
        <v>13903</v>
      </c>
      <c r="D47" s="146" t="s">
        <v>94</v>
      </c>
      <c r="E47" s="147" t="s">
        <v>150</v>
      </c>
      <c r="F47" s="149">
        <v>300</v>
      </c>
    </row>
    <row r="48" spans="1:6" ht="18" customHeight="1">
      <c r="A48" s="127">
        <v>41</v>
      </c>
      <c r="B48" s="145">
        <v>44867</v>
      </c>
      <c r="C48" s="146">
        <v>13904</v>
      </c>
      <c r="D48" s="146" t="s">
        <v>94</v>
      </c>
      <c r="E48" s="147" t="s">
        <v>150</v>
      </c>
      <c r="F48" s="149">
        <v>600</v>
      </c>
    </row>
    <row r="49" spans="1:6" ht="18" customHeight="1">
      <c r="A49" s="127">
        <v>42</v>
      </c>
      <c r="B49" s="145">
        <v>44867</v>
      </c>
      <c r="C49" s="146">
        <v>13905</v>
      </c>
      <c r="D49" s="146" t="s">
        <v>88</v>
      </c>
      <c r="E49" s="147" t="s">
        <v>152</v>
      </c>
      <c r="F49" s="149">
        <v>161.84</v>
      </c>
    </row>
    <row r="50" spans="1:6" ht="18" customHeight="1">
      <c r="A50" s="127">
        <v>43</v>
      </c>
      <c r="B50" s="145">
        <v>44867</v>
      </c>
      <c r="C50" s="146">
        <v>13907</v>
      </c>
      <c r="D50" s="146" t="s">
        <v>94</v>
      </c>
      <c r="E50" s="147" t="s">
        <v>149</v>
      </c>
      <c r="F50" s="149">
        <v>21727.74</v>
      </c>
    </row>
    <row r="51" spans="1:6" ht="25.5">
      <c r="A51" s="127">
        <v>44</v>
      </c>
      <c r="B51" s="145">
        <v>44867</v>
      </c>
      <c r="C51" s="146">
        <v>13909</v>
      </c>
      <c r="D51" s="146" t="s">
        <v>154</v>
      </c>
      <c r="E51" s="147" t="s">
        <v>155</v>
      </c>
      <c r="F51" s="149">
        <v>1350000</v>
      </c>
    </row>
    <row r="52" spans="1:6" ht="18" customHeight="1">
      <c r="A52" s="127">
        <v>45</v>
      </c>
      <c r="B52" s="145">
        <v>44867</v>
      </c>
      <c r="C52" s="146">
        <v>13908</v>
      </c>
      <c r="D52" s="146" t="s">
        <v>94</v>
      </c>
      <c r="E52" s="147" t="s">
        <v>149</v>
      </c>
      <c r="F52" s="149">
        <v>1050</v>
      </c>
    </row>
    <row r="53" spans="1:6" ht="18" customHeight="1">
      <c r="A53" s="127">
        <v>46</v>
      </c>
      <c r="B53" s="145">
        <v>44867</v>
      </c>
      <c r="C53" s="146">
        <v>13906</v>
      </c>
      <c r="D53" s="146" t="s">
        <v>88</v>
      </c>
      <c r="E53" s="147" t="s">
        <v>149</v>
      </c>
      <c r="F53" s="149">
        <v>2000</v>
      </c>
    </row>
    <row r="54" spans="1:6" ht="25.5">
      <c r="A54" s="127">
        <v>47</v>
      </c>
      <c r="B54" s="145">
        <v>44868</v>
      </c>
      <c r="C54" s="146">
        <v>13949</v>
      </c>
      <c r="D54" s="146" t="s">
        <v>156</v>
      </c>
      <c r="E54" s="147" t="s">
        <v>157</v>
      </c>
      <c r="F54" s="149">
        <v>133197</v>
      </c>
    </row>
    <row r="55" spans="1:6" ht="18" customHeight="1">
      <c r="A55" s="127">
        <v>48</v>
      </c>
      <c r="B55" s="145">
        <v>44868</v>
      </c>
      <c r="C55" s="146">
        <v>13931</v>
      </c>
      <c r="D55" s="146" t="s">
        <v>156</v>
      </c>
      <c r="E55" s="147" t="s">
        <v>158</v>
      </c>
      <c r="F55" s="149">
        <v>100</v>
      </c>
    </row>
    <row r="56" spans="1:6" ht="18" customHeight="1">
      <c r="A56" s="127">
        <v>49</v>
      </c>
      <c r="B56" s="145">
        <v>44868</v>
      </c>
      <c r="C56" s="146">
        <v>13932</v>
      </c>
      <c r="D56" s="146" t="s">
        <v>156</v>
      </c>
      <c r="E56" s="147" t="s">
        <v>158</v>
      </c>
      <c r="F56" s="149">
        <v>200</v>
      </c>
    </row>
    <row r="57" spans="1:6" ht="18" customHeight="1">
      <c r="A57" s="127">
        <v>50</v>
      </c>
      <c r="B57" s="145">
        <v>44868</v>
      </c>
      <c r="C57" s="146">
        <v>13933</v>
      </c>
      <c r="D57" s="146" t="s">
        <v>156</v>
      </c>
      <c r="E57" s="147" t="s">
        <v>158</v>
      </c>
      <c r="F57" s="149">
        <v>200</v>
      </c>
    </row>
    <row r="58" spans="1:6" ht="18" customHeight="1">
      <c r="A58" s="127">
        <v>51</v>
      </c>
      <c r="B58" s="145">
        <v>44868</v>
      </c>
      <c r="C58" s="146">
        <v>13934</v>
      </c>
      <c r="D58" s="146" t="s">
        <v>156</v>
      </c>
      <c r="E58" s="147" t="s">
        <v>158</v>
      </c>
      <c r="F58" s="149">
        <v>200</v>
      </c>
    </row>
    <row r="59" spans="1:6" ht="18" customHeight="1">
      <c r="A59" s="127">
        <v>52</v>
      </c>
      <c r="B59" s="145">
        <v>44868</v>
      </c>
      <c r="C59" s="146">
        <v>13935</v>
      </c>
      <c r="D59" s="146" t="s">
        <v>156</v>
      </c>
      <c r="E59" s="147" t="s">
        <v>158</v>
      </c>
      <c r="F59" s="149">
        <v>100</v>
      </c>
    </row>
    <row r="60" spans="1:6" ht="18" customHeight="1">
      <c r="A60" s="127">
        <v>53</v>
      </c>
      <c r="B60" s="145">
        <v>44868</v>
      </c>
      <c r="C60" s="146">
        <v>13936</v>
      </c>
      <c r="D60" s="146" t="s">
        <v>156</v>
      </c>
      <c r="E60" s="147" t="s">
        <v>158</v>
      </c>
      <c r="F60" s="149">
        <v>60</v>
      </c>
    </row>
    <row r="61" spans="1:6" ht="18" customHeight="1">
      <c r="A61" s="127">
        <v>54</v>
      </c>
      <c r="B61" s="145">
        <v>44868</v>
      </c>
      <c r="C61" s="146">
        <v>13937</v>
      </c>
      <c r="D61" s="146" t="s">
        <v>156</v>
      </c>
      <c r="E61" s="147" t="s">
        <v>158</v>
      </c>
      <c r="F61" s="149">
        <v>125</v>
      </c>
    </row>
    <row r="62" spans="1:6" ht="18" customHeight="1">
      <c r="A62" s="127">
        <v>55</v>
      </c>
      <c r="B62" s="145">
        <v>44868</v>
      </c>
      <c r="C62" s="146">
        <v>13938</v>
      </c>
      <c r="D62" s="146" t="s">
        <v>156</v>
      </c>
      <c r="E62" s="147" t="s">
        <v>158</v>
      </c>
      <c r="F62" s="149">
        <v>250</v>
      </c>
    </row>
    <row r="63" spans="1:6" ht="18" customHeight="1">
      <c r="A63" s="127">
        <v>56</v>
      </c>
      <c r="B63" s="145">
        <v>44868</v>
      </c>
      <c r="C63" s="146">
        <v>13939</v>
      </c>
      <c r="D63" s="146" t="s">
        <v>94</v>
      </c>
      <c r="E63" s="147" t="s">
        <v>149</v>
      </c>
      <c r="F63" s="149">
        <v>5536</v>
      </c>
    </row>
    <row r="64" spans="1:6" ht="18" customHeight="1">
      <c r="A64" s="127">
        <v>57</v>
      </c>
      <c r="B64" s="145">
        <v>44868</v>
      </c>
      <c r="C64" s="146">
        <v>13940</v>
      </c>
      <c r="D64" s="146" t="s">
        <v>88</v>
      </c>
      <c r="E64" s="147" t="s">
        <v>152</v>
      </c>
      <c r="F64" s="149">
        <v>37</v>
      </c>
    </row>
    <row r="65" spans="1:6" ht="18" customHeight="1">
      <c r="A65" s="127">
        <v>58</v>
      </c>
      <c r="B65" s="145">
        <v>44868</v>
      </c>
      <c r="C65" s="146">
        <v>13941</v>
      </c>
      <c r="D65" s="146" t="s">
        <v>88</v>
      </c>
      <c r="E65" s="147" t="s">
        <v>148</v>
      </c>
      <c r="F65" s="149">
        <v>1529.43</v>
      </c>
    </row>
    <row r="66" spans="1:6" ht="18" customHeight="1">
      <c r="A66" s="127">
        <v>59</v>
      </c>
      <c r="B66" s="145">
        <v>44868</v>
      </c>
      <c r="C66" s="146">
        <v>13942</v>
      </c>
      <c r="D66" s="146" t="s">
        <v>94</v>
      </c>
      <c r="E66" s="147" t="s">
        <v>149</v>
      </c>
      <c r="F66" s="149">
        <v>2050</v>
      </c>
    </row>
    <row r="67" spans="1:6" ht="18" customHeight="1">
      <c r="A67" s="127">
        <v>60</v>
      </c>
      <c r="B67" s="145">
        <v>44868</v>
      </c>
      <c r="C67" s="146">
        <v>13943</v>
      </c>
      <c r="D67" s="146" t="s">
        <v>94</v>
      </c>
      <c r="E67" s="147" t="s">
        <v>149</v>
      </c>
      <c r="F67" s="149">
        <v>1000</v>
      </c>
    </row>
    <row r="68" spans="1:6" ht="18" customHeight="1">
      <c r="A68" s="127">
        <v>61</v>
      </c>
      <c r="B68" s="145">
        <v>44868</v>
      </c>
      <c r="C68" s="146">
        <v>13944</v>
      </c>
      <c r="D68" s="146" t="s">
        <v>94</v>
      </c>
      <c r="E68" s="147" t="s">
        <v>149</v>
      </c>
      <c r="F68" s="149">
        <v>1050</v>
      </c>
    </row>
    <row r="69" spans="1:6" ht="18" customHeight="1">
      <c r="A69" s="127">
        <v>62</v>
      </c>
      <c r="B69" s="145">
        <v>44868</v>
      </c>
      <c r="C69" s="146">
        <v>13945</v>
      </c>
      <c r="D69" s="146" t="s">
        <v>94</v>
      </c>
      <c r="E69" s="147" t="s">
        <v>149</v>
      </c>
      <c r="F69" s="149">
        <v>595</v>
      </c>
    </row>
    <row r="70" spans="1:6" ht="18" customHeight="1">
      <c r="A70" s="127">
        <v>63</v>
      </c>
      <c r="B70" s="145">
        <v>44868</v>
      </c>
      <c r="C70" s="146">
        <v>13946</v>
      </c>
      <c r="D70" s="146" t="s">
        <v>94</v>
      </c>
      <c r="E70" s="147" t="s">
        <v>149</v>
      </c>
      <c r="F70" s="149">
        <v>2618</v>
      </c>
    </row>
    <row r="71" spans="1:6" ht="18" customHeight="1">
      <c r="A71" s="127">
        <v>64</v>
      </c>
      <c r="B71" s="145">
        <v>44868</v>
      </c>
      <c r="C71" s="146">
        <v>13947</v>
      </c>
      <c r="D71" s="146" t="s">
        <v>88</v>
      </c>
      <c r="E71" s="147" t="s">
        <v>153</v>
      </c>
      <c r="F71" s="149">
        <v>1020.58</v>
      </c>
    </row>
    <row r="72" spans="1:6" ht="18" customHeight="1">
      <c r="A72" s="127">
        <v>65</v>
      </c>
      <c r="B72" s="145">
        <v>44868</v>
      </c>
      <c r="C72" s="146">
        <v>13948</v>
      </c>
      <c r="D72" s="146" t="s">
        <v>94</v>
      </c>
      <c r="E72" s="147" t="s">
        <v>149</v>
      </c>
      <c r="F72" s="149">
        <v>695</v>
      </c>
    </row>
    <row r="73" spans="1:6" ht="25.5">
      <c r="A73" s="127">
        <v>66</v>
      </c>
      <c r="B73" s="145">
        <v>44869</v>
      </c>
      <c r="C73" s="146">
        <v>13961</v>
      </c>
      <c r="D73" s="146" t="s">
        <v>156</v>
      </c>
      <c r="E73" s="147" t="s">
        <v>157</v>
      </c>
      <c r="F73" s="149">
        <v>122043</v>
      </c>
    </row>
    <row r="74" spans="1:6" ht="18" customHeight="1">
      <c r="A74" s="127">
        <v>67</v>
      </c>
      <c r="B74" s="145">
        <v>44869</v>
      </c>
      <c r="C74" s="146">
        <v>13962</v>
      </c>
      <c r="D74" s="146" t="s">
        <v>156</v>
      </c>
      <c r="E74" s="147" t="s">
        <v>158</v>
      </c>
      <c r="F74" s="149">
        <v>300</v>
      </c>
    </row>
    <row r="75" spans="1:6" ht="18" customHeight="1">
      <c r="A75" s="127">
        <v>68</v>
      </c>
      <c r="B75" s="145">
        <v>44869</v>
      </c>
      <c r="C75" s="146">
        <v>13964</v>
      </c>
      <c r="D75" s="146" t="s">
        <v>156</v>
      </c>
      <c r="E75" s="147" t="s">
        <v>158</v>
      </c>
      <c r="F75" s="149">
        <v>100</v>
      </c>
    </row>
    <row r="76" spans="1:6" ht="18" customHeight="1">
      <c r="A76" s="127">
        <v>69</v>
      </c>
      <c r="B76" s="145">
        <v>44869</v>
      </c>
      <c r="C76" s="146">
        <v>13966</v>
      </c>
      <c r="D76" s="146" t="s">
        <v>88</v>
      </c>
      <c r="E76" s="147" t="s">
        <v>148</v>
      </c>
      <c r="F76" s="149">
        <v>4228</v>
      </c>
    </row>
    <row r="77" spans="1:6" ht="18" customHeight="1">
      <c r="A77" s="127">
        <v>70</v>
      </c>
      <c r="B77" s="145">
        <v>44869</v>
      </c>
      <c r="C77" s="146">
        <v>13968</v>
      </c>
      <c r="D77" s="146" t="s">
        <v>94</v>
      </c>
      <c r="E77" s="147" t="s">
        <v>149</v>
      </c>
      <c r="F77" s="149">
        <v>2550</v>
      </c>
    </row>
    <row r="78" spans="1:6" ht="18" customHeight="1">
      <c r="A78" s="127">
        <v>71</v>
      </c>
      <c r="B78" s="145">
        <v>44869</v>
      </c>
      <c r="C78" s="146">
        <v>13970</v>
      </c>
      <c r="D78" s="146" t="s">
        <v>88</v>
      </c>
      <c r="E78" s="147" t="s">
        <v>149</v>
      </c>
      <c r="F78" s="149">
        <v>2118</v>
      </c>
    </row>
    <row r="79" spans="1:6" ht="18" customHeight="1">
      <c r="A79" s="127">
        <v>72</v>
      </c>
      <c r="B79" s="145">
        <v>44869</v>
      </c>
      <c r="C79" s="146">
        <v>13972</v>
      </c>
      <c r="D79" s="146" t="s">
        <v>156</v>
      </c>
      <c r="E79" s="147" t="s">
        <v>158</v>
      </c>
      <c r="F79" s="149">
        <v>50</v>
      </c>
    </row>
    <row r="80" spans="1:6" ht="18" customHeight="1">
      <c r="A80" s="127">
        <v>73</v>
      </c>
      <c r="B80" s="145">
        <v>44869</v>
      </c>
      <c r="C80" s="146">
        <v>13974</v>
      </c>
      <c r="D80" s="146" t="s">
        <v>88</v>
      </c>
      <c r="E80" s="147" t="s">
        <v>149</v>
      </c>
      <c r="F80" s="149">
        <v>855.6</v>
      </c>
    </row>
    <row r="81" spans="1:6" ht="18" customHeight="1">
      <c r="A81" s="127">
        <v>74</v>
      </c>
      <c r="B81" s="145">
        <v>44869</v>
      </c>
      <c r="C81" s="146">
        <v>13975</v>
      </c>
      <c r="D81" s="146" t="s">
        <v>94</v>
      </c>
      <c r="E81" s="147" t="s">
        <v>153</v>
      </c>
      <c r="F81" s="149">
        <v>8531.21</v>
      </c>
    </row>
    <row r="82" spans="1:6" ht="18" customHeight="1">
      <c r="A82" s="127">
        <v>75</v>
      </c>
      <c r="B82" s="145">
        <v>44869</v>
      </c>
      <c r="C82" s="146">
        <v>13973</v>
      </c>
      <c r="D82" s="146" t="s">
        <v>156</v>
      </c>
      <c r="E82" s="147" t="s">
        <v>158</v>
      </c>
      <c r="F82" s="149">
        <v>168.15</v>
      </c>
    </row>
    <row r="83" spans="1:6" ht="18" customHeight="1">
      <c r="A83" s="127">
        <v>76</v>
      </c>
      <c r="B83" s="145">
        <v>44869</v>
      </c>
      <c r="C83" s="146">
        <v>13971</v>
      </c>
      <c r="D83" s="146" t="s">
        <v>94</v>
      </c>
      <c r="E83" s="147" t="s">
        <v>149</v>
      </c>
      <c r="F83" s="149">
        <v>2156</v>
      </c>
    </row>
    <row r="84" spans="1:6" ht="18" customHeight="1">
      <c r="A84" s="127">
        <v>77</v>
      </c>
      <c r="B84" s="145">
        <v>44869</v>
      </c>
      <c r="C84" s="146">
        <v>13969</v>
      </c>
      <c r="D84" s="146" t="s">
        <v>88</v>
      </c>
      <c r="E84" s="147" t="s">
        <v>149</v>
      </c>
      <c r="F84" s="149">
        <v>2000</v>
      </c>
    </row>
    <row r="85" spans="1:6" ht="18" customHeight="1">
      <c r="A85" s="127">
        <v>78</v>
      </c>
      <c r="B85" s="145">
        <v>44869</v>
      </c>
      <c r="C85" s="146">
        <v>13967</v>
      </c>
      <c r="D85" s="146" t="s">
        <v>94</v>
      </c>
      <c r="E85" s="147" t="s">
        <v>149</v>
      </c>
      <c r="F85" s="149">
        <v>1550</v>
      </c>
    </row>
    <row r="86" spans="1:6" ht="18" customHeight="1">
      <c r="A86" s="127">
        <v>79</v>
      </c>
      <c r="B86" s="145">
        <v>44869</v>
      </c>
      <c r="C86" s="146">
        <v>13965</v>
      </c>
      <c r="D86" s="146" t="s">
        <v>94</v>
      </c>
      <c r="E86" s="147" t="s">
        <v>149</v>
      </c>
      <c r="F86" s="149">
        <v>3145</v>
      </c>
    </row>
    <row r="87" spans="1:6" ht="18" customHeight="1">
      <c r="A87" s="127">
        <v>80</v>
      </c>
      <c r="B87" s="145">
        <v>44869</v>
      </c>
      <c r="C87" s="146">
        <v>13963</v>
      </c>
      <c r="D87" s="146" t="s">
        <v>156</v>
      </c>
      <c r="E87" s="147" t="s">
        <v>158</v>
      </c>
      <c r="F87" s="149">
        <v>50</v>
      </c>
    </row>
    <row r="88" spans="1:6" ht="18" customHeight="1" thickBot="1">
      <c r="A88" s="150"/>
      <c r="B88" s="151"/>
      <c r="C88" s="152"/>
      <c r="D88" s="152"/>
      <c r="E88" s="153"/>
      <c r="F88" s="154"/>
    </row>
    <row r="89" spans="1:6" ht="18" customHeight="1" thickBot="1">
      <c r="A89" s="155"/>
      <c r="B89" s="156"/>
      <c r="C89" s="157"/>
      <c r="D89" s="158"/>
      <c r="E89" s="158" t="s">
        <v>5</v>
      </c>
      <c r="F89" s="159">
        <f>SUM(F8:F88)</f>
        <v>2495292.83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3"/>
    </row>
    <row r="254" ht="18" customHeight="1">
      <c r="I254" s="113"/>
    </row>
    <row r="255" ht="18" customHeight="1">
      <c r="I255" s="113"/>
    </row>
    <row r="256" ht="18" customHeight="1">
      <c r="I256" s="113"/>
    </row>
    <row r="257" ht="18" customHeight="1">
      <c r="I257" s="113"/>
    </row>
    <row r="258" ht="18" customHeight="1">
      <c r="I258" s="113"/>
    </row>
    <row r="259" ht="18" customHeight="1">
      <c r="I259" s="113"/>
    </row>
    <row r="260" ht="18" customHeight="1">
      <c r="I260" s="113"/>
    </row>
    <row r="261" ht="18" customHeight="1">
      <c r="I261" s="113"/>
    </row>
    <row r="262" ht="18" customHeight="1">
      <c r="I262" s="113"/>
    </row>
    <row r="263" ht="18" customHeight="1">
      <c r="I263" s="113"/>
    </row>
    <row r="264" ht="18" customHeight="1">
      <c r="I264" s="113"/>
    </row>
    <row r="265" ht="18" customHeight="1">
      <c r="I265" s="113"/>
    </row>
    <row r="266" ht="18" customHeight="1">
      <c r="I266" s="113"/>
    </row>
    <row r="267" ht="18" customHeight="1">
      <c r="I267" s="113"/>
    </row>
    <row r="268" ht="18" customHeight="1">
      <c r="I268" s="113"/>
    </row>
    <row r="269" ht="18" customHeight="1">
      <c r="I269" s="113"/>
    </row>
    <row r="270" ht="18" customHeight="1">
      <c r="I270" s="113"/>
    </row>
    <row r="271" ht="18" customHeight="1">
      <c r="I271" s="113"/>
    </row>
    <row r="272" ht="18" customHeight="1">
      <c r="I272" s="113"/>
    </row>
    <row r="273" ht="18" customHeight="1">
      <c r="I273" s="113"/>
    </row>
    <row r="274" ht="18" customHeight="1">
      <c r="I274" s="113"/>
    </row>
    <row r="275" ht="18" customHeight="1">
      <c r="I275" s="113"/>
    </row>
    <row r="276" ht="18" customHeight="1">
      <c r="I276" s="113"/>
    </row>
    <row r="277" ht="18" customHeight="1">
      <c r="I277" s="113"/>
    </row>
    <row r="278" ht="18" customHeight="1">
      <c r="I278" s="113"/>
    </row>
    <row r="279" ht="18" customHeight="1">
      <c r="I279" s="113"/>
    </row>
    <row r="280" ht="18" customHeight="1">
      <c r="I280" s="113"/>
    </row>
    <row r="281" ht="18" customHeight="1">
      <c r="I281" s="113"/>
    </row>
    <row r="282" ht="18" customHeight="1">
      <c r="I282" s="113"/>
    </row>
    <row r="283" ht="18" customHeight="1">
      <c r="I283" s="113"/>
    </row>
    <row r="284" ht="18" customHeight="1">
      <c r="I284" s="113"/>
    </row>
    <row r="285" ht="18" customHeight="1">
      <c r="I285" s="113"/>
    </row>
    <row r="286" ht="18" customHeight="1">
      <c r="I286" s="113"/>
    </row>
    <row r="287" ht="18" customHeight="1">
      <c r="I287" s="113"/>
    </row>
    <row r="288" ht="18" customHeight="1">
      <c r="I288" s="113"/>
    </row>
    <row r="289" ht="18" customHeight="1">
      <c r="I289" s="113"/>
    </row>
    <row r="290" ht="18" customHeight="1">
      <c r="I290" s="113"/>
    </row>
    <row r="291" ht="18" customHeight="1">
      <c r="I291" s="113"/>
    </row>
    <row r="292" ht="18" customHeight="1">
      <c r="I292" s="113"/>
    </row>
    <row r="293" ht="18" customHeight="1">
      <c r="I293" s="113"/>
    </row>
    <row r="294" ht="18" customHeight="1">
      <c r="I294" s="113"/>
    </row>
    <row r="295" ht="18" customHeight="1">
      <c r="I295" s="113"/>
    </row>
    <row r="296" ht="18" customHeight="1">
      <c r="I296" s="113"/>
    </row>
    <row r="297" ht="18" customHeight="1">
      <c r="I297" s="113"/>
    </row>
    <row r="298" ht="18" customHeight="1">
      <c r="I298" s="113"/>
    </row>
    <row r="299" ht="18" customHeight="1">
      <c r="I299" s="113"/>
    </row>
    <row r="300" ht="18" customHeight="1">
      <c r="I300" s="113"/>
    </row>
    <row r="301" ht="18" customHeight="1">
      <c r="I301" s="113"/>
    </row>
    <row r="302" ht="18" customHeight="1">
      <c r="I302" s="113"/>
    </row>
    <row r="303" ht="18" customHeight="1">
      <c r="I303" s="11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J29" sqref="J29"/>
    </sheetView>
  </sheetViews>
  <sheetFormatPr defaultColWidth="10.421875" defaultRowHeight="12.75"/>
  <cols>
    <col min="1" max="1" width="9.421875" style="130" customWidth="1"/>
    <col min="2" max="2" width="17.28125" style="130" customWidth="1"/>
    <col min="3" max="3" width="14.7109375" style="130" customWidth="1"/>
    <col min="4" max="4" width="24.7109375" style="130" customWidth="1"/>
    <col min="5" max="5" width="39.421875" style="130" customWidth="1"/>
    <col min="6" max="6" width="15.00390625" style="130" customWidth="1"/>
    <col min="7" max="16384" width="10.421875" style="130" customWidth="1"/>
  </cols>
  <sheetData>
    <row r="1" spans="1:6" ht="12.75">
      <c r="A1" s="7" t="s">
        <v>21</v>
      </c>
      <c r="B1" s="129"/>
      <c r="C1" s="5"/>
      <c r="D1" s="5"/>
      <c r="E1" s="129"/>
      <c r="F1" s="129"/>
    </row>
    <row r="2" spans="2:6" ht="12.75">
      <c r="B2" s="129"/>
      <c r="C2" s="129"/>
      <c r="D2" s="129"/>
      <c r="E2" s="129"/>
      <c r="F2" s="129"/>
    </row>
    <row r="3" spans="1:6" ht="12.75">
      <c r="A3" s="7" t="s">
        <v>11</v>
      </c>
      <c r="B3" s="5"/>
      <c r="C3" s="129"/>
      <c r="D3" s="5"/>
      <c r="E3" s="131"/>
      <c r="F3" s="129"/>
    </row>
    <row r="4" spans="1:6" ht="12.75">
      <c r="A4" s="7" t="s">
        <v>16</v>
      </c>
      <c r="B4" s="5"/>
      <c r="C4" s="129"/>
      <c r="D4" s="5"/>
      <c r="E4" s="129"/>
      <c r="F4" s="5"/>
    </row>
    <row r="5" spans="1:6" ht="12.75">
      <c r="A5" s="129"/>
      <c r="B5" s="5"/>
      <c r="C5" s="129"/>
      <c r="D5" s="129"/>
      <c r="E5" s="129"/>
      <c r="F5" s="129"/>
    </row>
    <row r="6" spans="1:6" ht="12.75">
      <c r="A6" s="129"/>
      <c r="B6" s="6"/>
      <c r="C6" s="9" t="s">
        <v>17</v>
      </c>
      <c r="D6" s="11" t="str">
        <f>personal!E6</f>
        <v>31.10-04.11.2022</v>
      </c>
      <c r="E6" s="129"/>
      <c r="F6" s="129"/>
    </row>
    <row r="7" spans="1:6" ht="13.5" thickBot="1">
      <c r="A7" s="129"/>
      <c r="B7" s="129"/>
      <c r="C7" s="129"/>
      <c r="D7" s="129"/>
      <c r="E7" s="129"/>
      <c r="F7" s="129"/>
    </row>
    <row r="8" spans="1:6" ht="51.75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17.25" customHeight="1">
      <c r="A9" s="143">
        <v>1</v>
      </c>
      <c r="B9" s="133" t="s">
        <v>73</v>
      </c>
      <c r="C9" s="133">
        <v>1284</v>
      </c>
      <c r="D9" s="132" t="s">
        <v>88</v>
      </c>
      <c r="E9" s="134" t="s">
        <v>92</v>
      </c>
      <c r="F9" s="144">
        <v>28288.57</v>
      </c>
    </row>
    <row r="10" spans="1:6" ht="12.75">
      <c r="A10" s="143">
        <v>2</v>
      </c>
      <c r="B10" s="133" t="s">
        <v>73</v>
      </c>
      <c r="C10" s="133">
        <v>1283</v>
      </c>
      <c r="D10" s="132" t="s">
        <v>88</v>
      </c>
      <c r="E10" s="134" t="s">
        <v>93</v>
      </c>
      <c r="F10" s="144">
        <v>65402.48</v>
      </c>
    </row>
    <row r="11" spans="1:6" ht="12.75">
      <c r="A11" s="143">
        <v>3</v>
      </c>
      <c r="B11" s="133" t="s">
        <v>80</v>
      </c>
      <c r="C11" s="133">
        <v>13883</v>
      </c>
      <c r="D11" s="132" t="s">
        <v>94</v>
      </c>
      <c r="E11" s="134" t="s">
        <v>95</v>
      </c>
      <c r="F11" s="144">
        <v>14742.3</v>
      </c>
    </row>
    <row r="12" spans="1:6" ht="12.75">
      <c r="A12" s="143">
        <v>4</v>
      </c>
      <c r="B12" s="133" t="s">
        <v>80</v>
      </c>
      <c r="C12" s="133">
        <v>13884</v>
      </c>
      <c r="D12" s="132" t="s">
        <v>94</v>
      </c>
      <c r="E12" s="134" t="s">
        <v>95</v>
      </c>
      <c r="F12" s="144">
        <v>24570.5</v>
      </c>
    </row>
    <row r="13" spans="1:256" ht="12.75">
      <c r="A13" s="143">
        <v>5</v>
      </c>
      <c r="B13" s="133" t="s">
        <v>80</v>
      </c>
      <c r="C13" s="133">
        <v>1294</v>
      </c>
      <c r="D13" s="132" t="s">
        <v>88</v>
      </c>
      <c r="E13" s="134" t="s">
        <v>96</v>
      </c>
      <c r="F13" s="144">
        <v>276001.92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143">
        <v>6</v>
      </c>
      <c r="B14" s="133" t="s">
        <v>80</v>
      </c>
      <c r="C14" s="133">
        <v>13885</v>
      </c>
      <c r="D14" s="132" t="s">
        <v>88</v>
      </c>
      <c r="E14" s="134" t="s">
        <v>95</v>
      </c>
      <c r="F14" s="144">
        <v>14742.3</v>
      </c>
    </row>
    <row r="15" spans="1:6" ht="13.5" thickBot="1">
      <c r="A15" s="135"/>
      <c r="B15" s="136"/>
      <c r="C15" s="137"/>
      <c r="D15" s="137"/>
      <c r="E15" s="138"/>
      <c r="F15" s="139"/>
    </row>
    <row r="16" spans="1:6" ht="17.25" customHeight="1" thickBot="1">
      <c r="A16" s="140" t="s">
        <v>5</v>
      </c>
      <c r="B16" s="141"/>
      <c r="C16" s="141"/>
      <c r="D16" s="141"/>
      <c r="E16" s="141"/>
      <c r="F16" s="142">
        <f>SUM(F9:F15)</f>
        <v>423748.07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2022-11-09T12:39:13Z</cp:lastPrinted>
  <dcterms:created xsi:type="dcterms:W3CDTF">2016-01-19T13:06:09Z</dcterms:created>
  <dcterms:modified xsi:type="dcterms:W3CDTF">2022-11-09T12:39:38Z</dcterms:modified>
  <cp:category/>
  <cp:version/>
  <cp:contentType/>
  <cp:contentStatus/>
</cp:coreProperties>
</file>