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<sst xmlns="http://schemas.openxmlformats.org/spreadsheetml/2006/main" count="126" uniqueCount="39">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</sst>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8" xfId="0" applyNumberFormat="1" applyFont="1" applyFill="1" applyBorder="1" applyAlignment="1">
      <alignment horizontal="right" wrapText="1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/>
    </xf>
    <xf numFmtId="172" fontId="37" fillId="0" borderId="32" xfId="0" applyNumberFormat="1" applyFont="1" applyFill="1" applyBorder="1" applyAlignment="1">
      <alignment horizontal="right" wrapText="1"/>
    </xf>
    <xf numFmtId="172" fontId="37" fillId="0" borderId="30" xfId="0" applyNumberFormat="1" applyFont="1" applyFill="1" applyBorder="1" applyAlignment="1">
      <alignment horizontal="right" wrapText="1"/>
    </xf>
    <xf numFmtId="172" fontId="0" fillId="0" borderId="28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5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36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5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0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BM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Q23" sqref="AQ23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9" width="6.00390625" style="1" customWidth="1"/>
    <col min="20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2" width="6.57421875" style="1" customWidth="1"/>
    <col min="43" max="43" width="6.57421875" style="1" bestFit="1" customWidth="1"/>
    <col min="44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7" width="5.7109375" style="1" customWidth="1"/>
    <col min="68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6.57421875" style="1" bestFit="1" customWidth="1" collapsed="1"/>
    <col min="87" max="91" width="6.57421875" style="1" bestFit="1" customWidth="1"/>
    <col min="92" max="96" width="7.140625" style="1" hidden="1" customWidth="1" outlineLevel="1"/>
    <col min="97" max="97" width="5.57421875" style="1" hidden="1" customWidth="1" outlineLevel="1"/>
    <col min="98" max="98" width="5.00390625" style="1" bestFit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6" t="s">
        <v>0</v>
      </c>
      <c r="C4" s="158" t="s">
        <v>12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53" t="s">
        <v>1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26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5"/>
      <c r="BW4" s="153" t="s">
        <v>7</v>
      </c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5"/>
    </row>
    <row r="5" spans="2:98" ht="36" customHeight="1" thickBot="1">
      <c r="B5" s="157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4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4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4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8" t="s">
        <v>24</v>
      </c>
      <c r="BX5" s="118" t="s">
        <v>13</v>
      </c>
      <c r="BY5" s="118" t="s">
        <v>14</v>
      </c>
      <c r="BZ5" s="118" t="s">
        <v>15</v>
      </c>
      <c r="CA5" s="118" t="s">
        <v>16</v>
      </c>
      <c r="CB5" s="118" t="s">
        <v>17</v>
      </c>
      <c r="CC5" s="118" t="s">
        <v>18</v>
      </c>
      <c r="CD5" s="118" t="s">
        <v>19</v>
      </c>
      <c r="CE5" s="118" t="s">
        <v>20</v>
      </c>
      <c r="CF5" s="118" t="s">
        <v>21</v>
      </c>
      <c r="CG5" s="118" t="s">
        <v>22</v>
      </c>
      <c r="CH5" s="125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S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112"/>
      <c r="U6" s="112"/>
      <c r="V6" s="112"/>
      <c r="W6" s="112"/>
      <c r="X6" s="112"/>
      <c r="Y6" s="112"/>
      <c r="Z6" s="107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69">
        <f t="shared" si="2"/>
        <v>168.70682600000004</v>
      </c>
      <c r="AR6" s="69">
        <f t="shared" si="2"/>
        <v>0</v>
      </c>
      <c r="AS6" s="69">
        <f t="shared" si="2"/>
        <v>0</v>
      </c>
      <c r="AT6" s="69">
        <f t="shared" si="2"/>
        <v>0</v>
      </c>
      <c r="AU6" s="69">
        <f t="shared" si="2"/>
        <v>0</v>
      </c>
      <c r="AV6" s="69">
        <f t="shared" si="2"/>
        <v>0</v>
      </c>
      <c r="AW6" s="69">
        <f t="shared" si="2"/>
        <v>0</v>
      </c>
      <c r="AX6" s="119"/>
      <c r="AY6" s="112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 aca="true" t="shared" si="3" ref="BJ6:BO6">SUM(BJ7:BJ9)</f>
        <v>0</v>
      </c>
      <c r="BK6" s="88">
        <f t="shared" si="3"/>
        <v>0</v>
      </c>
      <c r="BL6" s="88">
        <f t="shared" si="3"/>
        <v>0</v>
      </c>
      <c r="BM6" s="69">
        <f t="shared" si="3"/>
        <v>0</v>
      </c>
      <c r="BN6" s="69">
        <f t="shared" si="3"/>
        <v>0</v>
      </c>
      <c r="BO6" s="69">
        <f t="shared" si="3"/>
        <v>0</v>
      </c>
      <c r="BP6" s="69"/>
      <c r="BQ6" s="69"/>
      <c r="BR6" s="69"/>
      <c r="BS6" s="69"/>
      <c r="BT6" s="69"/>
      <c r="BU6" s="69"/>
      <c r="BV6" s="119"/>
      <c r="BW6" s="130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4" ref="CB6:CH6">SUM(CB7:CB9)</f>
        <v>253.912401</v>
      </c>
      <c r="CC6" s="67">
        <f t="shared" si="4"/>
        <v>265.58347899999995</v>
      </c>
      <c r="CD6" s="67">
        <f t="shared" si="4"/>
        <v>229.334836</v>
      </c>
      <c r="CE6" s="67">
        <f t="shared" si="4"/>
        <v>228.856111</v>
      </c>
      <c r="CF6" s="67">
        <f t="shared" si="4"/>
        <v>211.70237300000002</v>
      </c>
      <c r="CG6" s="122">
        <f t="shared" si="4"/>
        <v>188.57407299999997</v>
      </c>
      <c r="CH6" s="123">
        <f t="shared" si="4"/>
        <v>168.946533</v>
      </c>
      <c r="CI6" s="67">
        <f>SUM(CI7:CI9)</f>
        <v>171.26329700000002</v>
      </c>
      <c r="CJ6" s="67">
        <f>SUM(CJ7:CJ9)</f>
        <v>162.67091399999998</v>
      </c>
      <c r="CK6" s="67">
        <f>SUM(CK7:CK9)</f>
        <v>170.86137300000001</v>
      </c>
      <c r="CL6" s="130">
        <f>SUM(CL7:CL9)</f>
        <v>173.47642399999998</v>
      </c>
      <c r="CM6" s="130">
        <f>SUM(CM7:CM9)</f>
        <v>181.80437700000002</v>
      </c>
      <c r="CN6" s="38"/>
      <c r="CO6" s="38"/>
      <c r="CP6" s="38"/>
      <c r="CQ6" s="38"/>
      <c r="CR6" s="38"/>
      <c r="CT6" s="127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2"/>
      <c r="U7" s="2"/>
      <c r="V7" s="2"/>
      <c r="W7" s="2"/>
      <c r="X7" s="2"/>
      <c r="Y7" s="2"/>
      <c r="Z7" s="108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>
        <v>64.247462</v>
      </c>
      <c r="AR7" s="71"/>
      <c r="AS7" s="71"/>
      <c r="AT7" s="71"/>
      <c r="AU7" s="71"/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5" ref="BW7:CM9">C7+AA7+AY7</f>
        <v>90.729452</v>
      </c>
      <c r="BX7" s="13">
        <f t="shared" si="5"/>
        <v>100.068372</v>
      </c>
      <c r="BY7" s="13">
        <f t="shared" si="5"/>
        <v>84.044916</v>
      </c>
      <c r="BZ7" s="13">
        <f t="shared" si="5"/>
        <v>93.639119</v>
      </c>
      <c r="CA7" s="13">
        <f t="shared" si="5"/>
        <v>60.186921</v>
      </c>
      <c r="CB7" s="13">
        <f t="shared" si="5"/>
        <v>58.155801999999994</v>
      </c>
      <c r="CC7" s="13">
        <f t="shared" si="5"/>
        <v>70.38384699999999</v>
      </c>
      <c r="CD7" s="13">
        <f t="shared" si="5"/>
        <v>71.648399</v>
      </c>
      <c r="CE7" s="13">
        <f t="shared" si="5"/>
        <v>75.792611</v>
      </c>
      <c r="CF7" s="13">
        <f t="shared" si="5"/>
        <v>72.927187</v>
      </c>
      <c r="CG7" s="93">
        <f t="shared" si="5"/>
        <v>62.727701999999994</v>
      </c>
      <c r="CH7" s="96">
        <f t="shared" si="5"/>
        <v>60.504825</v>
      </c>
      <c r="CI7" s="13">
        <f t="shared" si="5"/>
        <v>58.357667</v>
      </c>
      <c r="CJ7" s="13">
        <f t="shared" si="5"/>
        <v>51.191454</v>
      </c>
      <c r="CK7" s="13">
        <f t="shared" si="5"/>
        <v>63.616479</v>
      </c>
      <c r="CL7" s="71">
        <f t="shared" si="5"/>
        <v>63.428438</v>
      </c>
      <c r="CM7" s="71">
        <f t="shared" si="5"/>
        <v>67.100615</v>
      </c>
      <c r="CN7" s="2"/>
      <c r="CO7" s="2"/>
      <c r="CP7" s="2"/>
      <c r="CQ7" s="2"/>
      <c r="CR7" s="2"/>
      <c r="CT7" s="128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2"/>
      <c r="U8" s="2"/>
      <c r="V8" s="2"/>
      <c r="W8" s="2"/>
      <c r="X8" s="2"/>
      <c r="Y8" s="2"/>
      <c r="Z8" s="108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>
        <v>64.116971</v>
      </c>
      <c r="AR8" s="71"/>
      <c r="AS8" s="71"/>
      <c r="AT8" s="71"/>
      <c r="AU8" s="71"/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5"/>
        <v>99.39156799999999</v>
      </c>
      <c r="BX8" s="13">
        <f t="shared" si="5"/>
        <v>104.920968</v>
      </c>
      <c r="BY8" s="13">
        <f t="shared" si="5"/>
        <v>90.78023400000001</v>
      </c>
      <c r="BZ8" s="13">
        <f t="shared" si="5"/>
        <v>95.172341</v>
      </c>
      <c r="CA8" s="13">
        <f t="shared" si="5"/>
        <v>113.19137</v>
      </c>
      <c r="CB8" s="13">
        <f t="shared" si="5"/>
        <v>106.693189</v>
      </c>
      <c r="CC8" s="13">
        <f t="shared" si="5"/>
        <v>106.492401</v>
      </c>
      <c r="CD8" s="13">
        <f t="shared" si="5"/>
        <v>100.180638</v>
      </c>
      <c r="CE8" s="13">
        <f t="shared" si="5"/>
        <v>99.189976</v>
      </c>
      <c r="CF8" s="13">
        <f t="shared" si="5"/>
        <v>89.34406299999999</v>
      </c>
      <c r="CG8" s="93">
        <f t="shared" si="5"/>
        <v>81.25290199999999</v>
      </c>
      <c r="CH8" s="96">
        <f t="shared" si="5"/>
        <v>66.115002</v>
      </c>
      <c r="CI8" s="13">
        <f t="shared" si="5"/>
        <v>65.651459</v>
      </c>
      <c r="CJ8" s="13">
        <f t="shared" si="5"/>
        <v>60.284029</v>
      </c>
      <c r="CK8" s="13">
        <f t="shared" si="5"/>
        <v>59.300138000000004</v>
      </c>
      <c r="CL8" s="71">
        <f t="shared" si="5"/>
        <v>62.34507</v>
      </c>
      <c r="CM8" s="71">
        <f t="shared" si="5"/>
        <v>66.23108</v>
      </c>
      <c r="CN8" s="2"/>
      <c r="CO8" s="2"/>
      <c r="CP8" s="2"/>
      <c r="CQ8" s="2"/>
      <c r="CR8" s="2"/>
      <c r="CT8" s="128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2"/>
      <c r="U9" s="2"/>
      <c r="V9" s="2"/>
      <c r="W9" s="2"/>
      <c r="X9" s="2"/>
      <c r="Y9" s="2"/>
      <c r="Z9" s="108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>
        <v>40.342393</v>
      </c>
      <c r="AR9" s="71"/>
      <c r="AS9" s="71"/>
      <c r="AT9" s="71"/>
      <c r="AU9" s="71"/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5"/>
        <v>73.780061</v>
      </c>
      <c r="BX9" s="13">
        <f t="shared" si="5"/>
        <v>78.30470100000001</v>
      </c>
      <c r="BY9" s="13">
        <f t="shared" si="5"/>
        <v>80.659323</v>
      </c>
      <c r="BZ9" s="13">
        <f t="shared" si="5"/>
        <v>85.99108700000001</v>
      </c>
      <c r="CA9" s="13">
        <f t="shared" si="5"/>
        <v>85.817775</v>
      </c>
      <c r="CB9" s="13">
        <f t="shared" si="5"/>
        <v>89.06340999999999</v>
      </c>
      <c r="CC9" s="13">
        <f t="shared" si="5"/>
        <v>88.707231</v>
      </c>
      <c r="CD9" s="13">
        <f t="shared" si="5"/>
        <v>57.505798999999996</v>
      </c>
      <c r="CE9" s="13">
        <f t="shared" si="5"/>
        <v>53.873523999999996</v>
      </c>
      <c r="CF9" s="13">
        <f t="shared" si="5"/>
        <v>49.431123</v>
      </c>
      <c r="CG9" s="93">
        <f t="shared" si="5"/>
        <v>44.593469</v>
      </c>
      <c r="CH9" s="96">
        <f t="shared" si="5"/>
        <v>42.326705999999994</v>
      </c>
      <c r="CI9" s="13">
        <f t="shared" si="5"/>
        <v>47.254171</v>
      </c>
      <c r="CJ9" s="13">
        <f t="shared" si="5"/>
        <v>51.195431</v>
      </c>
      <c r="CK9" s="13">
        <f t="shared" si="5"/>
        <v>47.944756</v>
      </c>
      <c r="CL9" s="71">
        <f t="shared" si="5"/>
        <v>47.702915999999995</v>
      </c>
      <c r="CM9" s="71">
        <f t="shared" si="5"/>
        <v>48.472682</v>
      </c>
      <c r="CN9" s="2"/>
      <c r="CO9" s="2"/>
      <c r="CP9" s="2"/>
      <c r="CQ9" s="2"/>
      <c r="CR9" s="2"/>
      <c r="CT9" s="128"/>
    </row>
    <row r="10" spans="2:98" s="63" customFormat="1" ht="26.25">
      <c r="B10" s="64" t="s">
        <v>5</v>
      </c>
      <c r="C10" s="68">
        <f aca="true" t="shared" si="6" ref="C10:S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8">
        <f t="shared" si="6"/>
        <v>3.039325</v>
      </c>
      <c r="L10" s="68">
        <f t="shared" si="6"/>
        <v>3.00754</v>
      </c>
      <c r="M10" s="68">
        <f t="shared" si="6"/>
        <v>3.242386</v>
      </c>
      <c r="N10" s="68">
        <f t="shared" si="6"/>
        <v>2.55731</v>
      </c>
      <c r="O10" s="68">
        <f t="shared" si="6"/>
        <v>2.685102</v>
      </c>
      <c r="P10" s="68">
        <f t="shared" si="6"/>
        <v>2.859512</v>
      </c>
      <c r="Q10" s="68">
        <f t="shared" si="6"/>
        <v>3.534493</v>
      </c>
      <c r="R10" s="68">
        <f t="shared" si="6"/>
        <v>3.5012209999999997</v>
      </c>
      <c r="S10" s="68">
        <f t="shared" si="6"/>
        <v>3.296444</v>
      </c>
      <c r="T10" s="113"/>
      <c r="U10" s="113"/>
      <c r="V10" s="113"/>
      <c r="W10" s="113"/>
      <c r="X10" s="113"/>
      <c r="Y10" s="113"/>
      <c r="Z10" s="109"/>
      <c r="AA10" s="68">
        <f aca="true" t="shared" si="7" ref="AA10:AW10">SUM(AA11:AA13)</f>
        <v>0.37459</v>
      </c>
      <c r="AB10" s="68">
        <f t="shared" si="7"/>
        <v>0.506704</v>
      </c>
      <c r="AC10" s="68">
        <f t="shared" si="7"/>
        <v>0.461207</v>
      </c>
      <c r="AD10" s="68">
        <f t="shared" si="7"/>
        <v>0.409586</v>
      </c>
      <c r="AE10" s="68">
        <f t="shared" si="7"/>
        <v>0.29253</v>
      </c>
      <c r="AF10" s="68">
        <f t="shared" si="7"/>
        <v>0.533681</v>
      </c>
      <c r="AG10" s="68">
        <f t="shared" si="7"/>
        <v>0.468017</v>
      </c>
      <c r="AH10" s="68">
        <f t="shared" si="7"/>
        <v>0.372456</v>
      </c>
      <c r="AI10" s="68">
        <f t="shared" si="7"/>
        <v>0.281659</v>
      </c>
      <c r="AJ10" s="68">
        <f t="shared" si="7"/>
        <v>0.297948</v>
      </c>
      <c r="AK10" s="68">
        <f t="shared" si="7"/>
        <v>0.196938</v>
      </c>
      <c r="AL10" s="68">
        <f t="shared" si="7"/>
        <v>0.215914</v>
      </c>
      <c r="AM10" s="68">
        <f t="shared" si="7"/>
        <v>0.233149</v>
      </c>
      <c r="AN10" s="68">
        <f t="shared" si="7"/>
        <v>0.207515</v>
      </c>
      <c r="AO10" s="68">
        <f t="shared" si="7"/>
        <v>0.382907</v>
      </c>
      <c r="AP10" s="68">
        <f t="shared" si="7"/>
        <v>0.531148</v>
      </c>
      <c r="AQ10" s="68">
        <f t="shared" si="7"/>
        <v>0.36245099999999997</v>
      </c>
      <c r="AR10" s="68">
        <f t="shared" si="7"/>
        <v>0</v>
      </c>
      <c r="AS10" s="68">
        <f t="shared" si="7"/>
        <v>0</v>
      </c>
      <c r="AT10" s="68">
        <f t="shared" si="7"/>
        <v>0</v>
      </c>
      <c r="AU10" s="68">
        <f t="shared" si="7"/>
        <v>0</v>
      </c>
      <c r="AV10" s="68">
        <f t="shared" si="7"/>
        <v>0</v>
      </c>
      <c r="AW10" s="68">
        <f t="shared" si="7"/>
        <v>0</v>
      </c>
      <c r="AX10" s="78"/>
      <c r="AY10" s="113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8" ref="CB10:CH10">SUM(CB11:CB13)</f>
        <v>3.602501</v>
      </c>
      <c r="CC10" s="66">
        <f t="shared" si="8"/>
        <v>3.786411</v>
      </c>
      <c r="CD10" s="66">
        <f t="shared" si="8"/>
        <v>2.9771229999999997</v>
      </c>
      <c r="CE10" s="66">
        <f t="shared" si="8"/>
        <v>3.320984</v>
      </c>
      <c r="CF10" s="66">
        <f t="shared" si="8"/>
        <v>3.305488</v>
      </c>
      <c r="CG10" s="91">
        <f t="shared" si="8"/>
        <v>3.439324</v>
      </c>
      <c r="CH10" s="97">
        <f t="shared" si="8"/>
        <v>2.773224</v>
      </c>
      <c r="CI10" s="66">
        <f>SUM(CI11:CI13)</f>
        <v>2.918251</v>
      </c>
      <c r="CJ10" s="66">
        <f>SUM(CJ11:CJ13)</f>
        <v>3.0670270000000004</v>
      </c>
      <c r="CK10" s="66">
        <f>SUM(CK11:CK13)</f>
        <v>3.9173999999999998</v>
      </c>
      <c r="CL10" s="102">
        <f>SUM(CL11:CL13)</f>
        <v>4.032368999999999</v>
      </c>
      <c r="CM10" s="102">
        <f>SUM(CM11:CM13)</f>
        <v>3.6588950000000002</v>
      </c>
      <c r="CN10" s="38"/>
      <c r="CO10" s="38"/>
      <c r="CP10" s="38"/>
      <c r="CQ10" s="38"/>
      <c r="CR10" s="38"/>
      <c r="CT10" s="127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2"/>
      <c r="U11" s="2"/>
      <c r="V11" s="2"/>
      <c r="W11" s="2"/>
      <c r="X11" s="2"/>
      <c r="Y11" s="2"/>
      <c r="Z11" s="108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>
        <v>0.170273</v>
      </c>
      <c r="AR11" s="71"/>
      <c r="AS11" s="71"/>
      <c r="AT11" s="71"/>
      <c r="AU11" s="71"/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9" ref="BW11:CM13">C11+AA11+AY11</f>
        <v>0.196429</v>
      </c>
      <c r="BX11" s="13">
        <f t="shared" si="9"/>
        <v>0.509444</v>
      </c>
      <c r="BY11" s="13">
        <f t="shared" si="9"/>
        <v>0.712357</v>
      </c>
      <c r="BZ11" s="13">
        <f t="shared" si="9"/>
        <v>0.8901249999999999</v>
      </c>
      <c r="CA11" s="13">
        <f t="shared" si="9"/>
        <v>0.634055</v>
      </c>
      <c r="CB11" s="13">
        <f t="shared" si="9"/>
        <v>0.843734</v>
      </c>
      <c r="CC11" s="13">
        <f t="shared" si="9"/>
        <v>0.6765450000000001</v>
      </c>
      <c r="CD11" s="13">
        <f t="shared" si="9"/>
        <v>0.588733</v>
      </c>
      <c r="CE11" s="13">
        <f t="shared" si="9"/>
        <v>0.677892</v>
      </c>
      <c r="CF11" s="13">
        <f t="shared" si="9"/>
        <v>0.6784129999999999</v>
      </c>
      <c r="CG11" s="13">
        <f t="shared" si="9"/>
        <v>0.567372</v>
      </c>
      <c r="CH11" s="13">
        <f t="shared" si="9"/>
        <v>0.119154</v>
      </c>
      <c r="CI11" s="13">
        <f t="shared" si="9"/>
        <v>0.27362600000000004</v>
      </c>
      <c r="CJ11" s="13">
        <f t="shared" si="9"/>
        <v>0.25245</v>
      </c>
      <c r="CK11" s="13">
        <f t="shared" si="9"/>
        <v>0.33512</v>
      </c>
      <c r="CL11" s="71">
        <f t="shared" si="9"/>
        <v>0.384432</v>
      </c>
      <c r="CM11" s="71">
        <f t="shared" si="9"/>
        <v>0.389706</v>
      </c>
      <c r="CN11" s="2"/>
      <c r="CO11" s="2"/>
      <c r="CP11" s="2"/>
      <c r="CQ11" s="2"/>
      <c r="CR11" s="2"/>
      <c r="CT11" s="128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2"/>
      <c r="U12" s="2"/>
      <c r="V12" s="2"/>
      <c r="W12" s="2"/>
      <c r="X12" s="2"/>
      <c r="Y12" s="2"/>
      <c r="Z12" s="108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>
        <v>0.090966</v>
      </c>
      <c r="AR12" s="71"/>
      <c r="AS12" s="71"/>
      <c r="AT12" s="71"/>
      <c r="AU12" s="71"/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9"/>
        <v>0.661127</v>
      </c>
      <c r="BX12" s="13">
        <f t="shared" si="9"/>
        <v>0.598657</v>
      </c>
      <c r="BY12" s="13">
        <f t="shared" si="9"/>
        <v>0.9661150000000001</v>
      </c>
      <c r="BZ12" s="13">
        <f t="shared" si="9"/>
        <v>1.3312760000000001</v>
      </c>
      <c r="CA12" s="13">
        <f t="shared" si="9"/>
        <v>1.290525</v>
      </c>
      <c r="CB12" s="13">
        <f t="shared" si="9"/>
        <v>1.416922</v>
      </c>
      <c r="CC12" s="13">
        <f t="shared" si="9"/>
        <v>1.771531</v>
      </c>
      <c r="CD12" s="13">
        <f t="shared" si="9"/>
        <v>1.046594</v>
      </c>
      <c r="CE12" s="13">
        <f t="shared" si="9"/>
        <v>1.300241</v>
      </c>
      <c r="CF12" s="13">
        <f t="shared" si="9"/>
        <v>1.382727</v>
      </c>
      <c r="CG12" s="13">
        <f t="shared" si="9"/>
        <v>1.624446</v>
      </c>
      <c r="CH12" s="13">
        <f t="shared" si="9"/>
        <v>1.3102900000000002</v>
      </c>
      <c r="CI12" s="13">
        <f t="shared" si="9"/>
        <v>1.274261</v>
      </c>
      <c r="CJ12" s="13">
        <f t="shared" si="9"/>
        <v>1.4404890000000001</v>
      </c>
      <c r="CK12" s="13">
        <f t="shared" si="9"/>
        <v>1.455802</v>
      </c>
      <c r="CL12" s="71">
        <f t="shared" si="9"/>
        <v>1.3830419999999999</v>
      </c>
      <c r="CM12" s="71">
        <f t="shared" si="9"/>
        <v>1.1131710000000001</v>
      </c>
      <c r="CN12" s="2"/>
      <c r="CO12" s="2"/>
      <c r="CP12" s="2"/>
      <c r="CQ12" s="2"/>
      <c r="CR12" s="2"/>
      <c r="CT12" s="128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2"/>
      <c r="U13" s="2"/>
      <c r="V13" s="2"/>
      <c r="W13" s="2"/>
      <c r="X13" s="2"/>
      <c r="Y13" s="2"/>
      <c r="Z13" s="108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>
        <v>0.101212</v>
      </c>
      <c r="AR13" s="71"/>
      <c r="AS13" s="71"/>
      <c r="AT13" s="71"/>
      <c r="AU13" s="71"/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9"/>
        <v>1.623366</v>
      </c>
      <c r="BX13" s="13">
        <f t="shared" si="9"/>
        <v>1.54843</v>
      </c>
      <c r="BY13" s="13">
        <f t="shared" si="9"/>
        <v>1.496581</v>
      </c>
      <c r="BZ13" s="13">
        <f t="shared" si="9"/>
        <v>1.323971</v>
      </c>
      <c r="CA13" s="13">
        <f t="shared" si="9"/>
        <v>1.404249</v>
      </c>
      <c r="CB13" s="13">
        <f t="shared" si="9"/>
        <v>1.341845</v>
      </c>
      <c r="CC13" s="13">
        <f t="shared" si="9"/>
        <v>1.338335</v>
      </c>
      <c r="CD13" s="13">
        <f t="shared" si="9"/>
        <v>1.341796</v>
      </c>
      <c r="CE13" s="13">
        <f t="shared" si="9"/>
        <v>1.3428509999999998</v>
      </c>
      <c r="CF13" s="13">
        <f t="shared" si="9"/>
        <v>1.244348</v>
      </c>
      <c r="CG13" s="13">
        <f t="shared" si="9"/>
        <v>1.247506</v>
      </c>
      <c r="CH13" s="13">
        <f t="shared" si="9"/>
        <v>1.34378</v>
      </c>
      <c r="CI13" s="13">
        <f t="shared" si="9"/>
        <v>1.370364</v>
      </c>
      <c r="CJ13" s="13">
        <f t="shared" si="9"/>
        <v>1.374088</v>
      </c>
      <c r="CK13" s="13">
        <f t="shared" si="9"/>
        <v>2.1264779999999996</v>
      </c>
      <c r="CL13" s="71">
        <f t="shared" si="9"/>
        <v>2.2648949999999997</v>
      </c>
      <c r="CM13" s="71">
        <f t="shared" si="9"/>
        <v>2.156018</v>
      </c>
      <c r="CN13" s="2"/>
      <c r="CO13" s="2"/>
      <c r="CP13" s="2"/>
      <c r="CQ13" s="2"/>
      <c r="CR13" s="2"/>
      <c r="CT13" s="128"/>
    </row>
    <row r="14" spans="2:98" s="63" customFormat="1" ht="26.25">
      <c r="B14" s="64" t="s">
        <v>8</v>
      </c>
      <c r="C14" s="66">
        <f aca="true" t="shared" si="10" ref="C14:S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66">
        <f t="shared" si="10"/>
        <v>0</v>
      </c>
      <c r="O14" s="66">
        <f t="shared" si="10"/>
        <v>0</v>
      </c>
      <c r="P14" s="66">
        <f t="shared" si="10"/>
        <v>0</v>
      </c>
      <c r="Q14" s="66">
        <f t="shared" si="10"/>
        <v>0.412847</v>
      </c>
      <c r="R14" s="66">
        <f t="shared" si="10"/>
        <v>0.412847</v>
      </c>
      <c r="S14" s="66">
        <f t="shared" si="10"/>
        <v>0.412847</v>
      </c>
      <c r="T14" s="38"/>
      <c r="U14" s="38"/>
      <c r="V14" s="38"/>
      <c r="W14" s="38"/>
      <c r="X14" s="38"/>
      <c r="Y14" s="38"/>
      <c r="Z14" s="110"/>
      <c r="AA14" s="68">
        <f aca="true" t="shared" si="11" ref="AA14:AQ14">SUM(AA15:AA17)</f>
        <v>0.326657</v>
      </c>
      <c r="AB14" s="68">
        <f t="shared" si="11"/>
        <v>0.317789</v>
      </c>
      <c r="AC14" s="68">
        <f t="shared" si="11"/>
        <v>0.312489</v>
      </c>
      <c r="AD14" s="68">
        <f t="shared" si="11"/>
        <v>0.307389</v>
      </c>
      <c r="AE14" s="68">
        <f t="shared" si="11"/>
        <v>0.302389</v>
      </c>
      <c r="AF14" s="68">
        <f t="shared" si="11"/>
        <v>0.277389</v>
      </c>
      <c r="AG14" s="68">
        <f t="shared" si="11"/>
        <v>0.272789</v>
      </c>
      <c r="AH14" s="68">
        <f t="shared" si="11"/>
        <v>0.262789</v>
      </c>
      <c r="AI14" s="68">
        <f t="shared" si="11"/>
        <v>0.257657</v>
      </c>
      <c r="AJ14" s="68">
        <f t="shared" si="11"/>
        <v>0.247657</v>
      </c>
      <c r="AK14" s="68">
        <f t="shared" si="11"/>
        <v>0.241657</v>
      </c>
      <c r="AL14" s="68">
        <f t="shared" si="11"/>
        <v>0.212157</v>
      </c>
      <c r="AM14" s="68">
        <f t="shared" si="11"/>
        <v>0.210657</v>
      </c>
      <c r="AN14" s="68">
        <f t="shared" si="11"/>
        <v>0.179157</v>
      </c>
      <c r="AO14" s="68">
        <f t="shared" si="11"/>
        <v>0.054868</v>
      </c>
      <c r="AP14" s="68">
        <f t="shared" si="11"/>
        <v>0.162306</v>
      </c>
      <c r="AQ14" s="68">
        <f t="shared" si="11"/>
        <v>0.150806</v>
      </c>
      <c r="AR14" s="100"/>
      <c r="AS14" s="100"/>
      <c r="AT14" s="100"/>
      <c r="AU14" s="100"/>
      <c r="AV14" s="100"/>
      <c r="AW14" s="100"/>
      <c r="AX14" s="78"/>
      <c r="AY14" s="113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2" ref="CA14:CF14">SUM(CA15:CA17)</f>
        <v>0.302389</v>
      </c>
      <c r="CB14" s="66">
        <f t="shared" si="12"/>
        <v>0.277389</v>
      </c>
      <c r="CC14" s="66">
        <f t="shared" si="12"/>
        <v>0.272789</v>
      </c>
      <c r="CD14" s="66">
        <f t="shared" si="12"/>
        <v>0.262789</v>
      </c>
      <c r="CE14" s="66">
        <f t="shared" si="12"/>
        <v>0.257657</v>
      </c>
      <c r="CF14" s="66">
        <f t="shared" si="12"/>
        <v>0.247657</v>
      </c>
      <c r="CG14" s="66">
        <f aca="true" t="shared" si="13" ref="CG14:CM14">SUM(CG15:CG17)</f>
        <v>0.241657</v>
      </c>
      <c r="CH14" s="66">
        <f t="shared" si="13"/>
        <v>0.212157</v>
      </c>
      <c r="CI14" s="66">
        <f t="shared" si="13"/>
        <v>0.210657</v>
      </c>
      <c r="CJ14" s="66">
        <f t="shared" si="13"/>
        <v>0.179157</v>
      </c>
      <c r="CK14" s="66">
        <f t="shared" si="13"/>
        <v>0.467715</v>
      </c>
      <c r="CL14" s="102">
        <f t="shared" si="13"/>
        <v>0.575153</v>
      </c>
      <c r="CM14" s="102">
        <f t="shared" si="13"/>
        <v>0.5636530000000001</v>
      </c>
      <c r="CN14" s="38"/>
      <c r="CO14" s="38"/>
      <c r="CP14" s="38"/>
      <c r="CQ14" s="38"/>
      <c r="CR14" s="38"/>
      <c r="CT14" s="127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"/>
      <c r="U15" s="2"/>
      <c r="V15" s="2"/>
      <c r="W15" s="2"/>
      <c r="X15" s="2"/>
      <c r="Y15" s="2"/>
      <c r="Z15" s="10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85">
        <v>0.076515</v>
      </c>
      <c r="AR15" s="71"/>
      <c r="AS15" s="71"/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4" ref="BW15:CM17">C15+AA15+AY15</f>
        <v>0</v>
      </c>
      <c r="BX15" s="13">
        <f t="shared" si="14"/>
        <v>0</v>
      </c>
      <c r="BY15" s="13">
        <f t="shared" si="14"/>
        <v>0</v>
      </c>
      <c r="BZ15" s="13">
        <f t="shared" si="14"/>
        <v>0</v>
      </c>
      <c r="CA15" s="13">
        <f t="shared" si="14"/>
        <v>0</v>
      </c>
      <c r="CB15" s="13">
        <f t="shared" si="14"/>
        <v>0</v>
      </c>
      <c r="CC15" s="13">
        <f t="shared" si="14"/>
        <v>0</v>
      </c>
      <c r="CD15" s="13">
        <f t="shared" si="14"/>
        <v>0</v>
      </c>
      <c r="CE15" s="13">
        <f t="shared" si="14"/>
        <v>0</v>
      </c>
      <c r="CF15" s="13">
        <f t="shared" si="14"/>
        <v>0</v>
      </c>
      <c r="CG15" s="13">
        <f t="shared" si="14"/>
        <v>0</v>
      </c>
      <c r="CH15" s="13">
        <f t="shared" si="14"/>
        <v>0</v>
      </c>
      <c r="CI15" s="13">
        <f t="shared" si="14"/>
        <v>0</v>
      </c>
      <c r="CJ15" s="13">
        <f t="shared" si="14"/>
        <v>0</v>
      </c>
      <c r="CK15" s="13">
        <f t="shared" si="14"/>
        <v>0</v>
      </c>
      <c r="CL15" s="71">
        <f t="shared" si="14"/>
        <v>0.076515</v>
      </c>
      <c r="CM15" s="71">
        <f t="shared" si="14"/>
        <v>0.076515</v>
      </c>
      <c r="CN15" s="2"/>
      <c r="CO15" s="2"/>
      <c r="CP15" s="2"/>
      <c r="CQ15" s="2"/>
      <c r="CR15" s="2"/>
      <c r="CT15" s="128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3"/>
      <c r="U16" s="3"/>
      <c r="V16" s="3"/>
      <c r="W16" s="3"/>
      <c r="X16" s="3"/>
      <c r="Y16" s="3"/>
      <c r="Z16" s="111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5">
        <v>0.039423</v>
      </c>
      <c r="AQ16" s="135">
        <v>0.039423</v>
      </c>
      <c r="AR16" s="101"/>
      <c r="AS16" s="101"/>
      <c r="AT16" s="101"/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4"/>
        <v>0.183868</v>
      </c>
      <c r="BX16" s="16">
        <f t="shared" si="14"/>
        <v>0.175</v>
      </c>
      <c r="BY16" s="16">
        <f t="shared" si="14"/>
        <v>0</v>
      </c>
      <c r="BZ16" s="16">
        <f t="shared" si="14"/>
        <v>0.1646</v>
      </c>
      <c r="CA16" s="16">
        <f t="shared" si="14"/>
        <v>0</v>
      </c>
      <c r="CB16" s="16">
        <f t="shared" si="14"/>
        <v>0</v>
      </c>
      <c r="CC16" s="16">
        <f t="shared" si="14"/>
        <v>0</v>
      </c>
      <c r="CD16" s="16">
        <f t="shared" si="14"/>
        <v>0</v>
      </c>
      <c r="CE16" s="16">
        <f t="shared" si="14"/>
        <v>0</v>
      </c>
      <c r="CF16" s="16">
        <f t="shared" si="14"/>
        <v>0</v>
      </c>
      <c r="CG16" s="16">
        <f t="shared" si="14"/>
        <v>0</v>
      </c>
      <c r="CH16" s="16">
        <f t="shared" si="14"/>
        <v>0</v>
      </c>
      <c r="CI16" s="16">
        <f t="shared" si="14"/>
        <v>0</v>
      </c>
      <c r="CJ16" s="16">
        <f t="shared" si="14"/>
        <v>0</v>
      </c>
      <c r="CK16" s="16">
        <f t="shared" si="14"/>
        <v>0</v>
      </c>
      <c r="CL16" s="101">
        <f t="shared" si="14"/>
        <v>0.039423</v>
      </c>
      <c r="CM16" s="101">
        <f t="shared" si="14"/>
        <v>0.039423</v>
      </c>
      <c r="CN16" s="3"/>
      <c r="CO16" s="3"/>
      <c r="CP16" s="3"/>
      <c r="CQ16" s="3"/>
      <c r="CR16" s="3"/>
      <c r="CT16" s="128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3"/>
      <c r="U17" s="3"/>
      <c r="V17" s="3"/>
      <c r="W17" s="3"/>
      <c r="X17" s="3"/>
      <c r="Y17" s="3"/>
      <c r="Z17" s="111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5">
        <v>0.046368</v>
      </c>
      <c r="AQ17" s="135">
        <v>0.034868</v>
      </c>
      <c r="AR17" s="101"/>
      <c r="AS17" s="101"/>
      <c r="AT17" s="101"/>
      <c r="AU17" s="101"/>
      <c r="AV17" s="101"/>
      <c r="AW17" s="101"/>
      <c r="AX17" s="111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4"/>
        <v>0.142789</v>
      </c>
      <c r="BX17" s="16">
        <f t="shared" si="14"/>
        <v>0.142789</v>
      </c>
      <c r="BY17" s="16">
        <f t="shared" si="14"/>
        <v>0.312489</v>
      </c>
      <c r="BZ17" s="16">
        <f t="shared" si="14"/>
        <v>0.142789</v>
      </c>
      <c r="CA17" s="16">
        <f t="shared" si="14"/>
        <v>0.302389</v>
      </c>
      <c r="CB17" s="16">
        <f t="shared" si="14"/>
        <v>0.277389</v>
      </c>
      <c r="CC17" s="16">
        <f t="shared" si="14"/>
        <v>0.272789</v>
      </c>
      <c r="CD17" s="16">
        <f t="shared" si="14"/>
        <v>0.262789</v>
      </c>
      <c r="CE17" s="16">
        <f t="shared" si="14"/>
        <v>0.257657</v>
      </c>
      <c r="CF17" s="16">
        <f t="shared" si="14"/>
        <v>0.247657</v>
      </c>
      <c r="CG17" s="16">
        <f t="shared" si="14"/>
        <v>0.241657</v>
      </c>
      <c r="CH17" s="16">
        <f t="shared" si="14"/>
        <v>0.212157</v>
      </c>
      <c r="CI17" s="16">
        <f t="shared" si="14"/>
        <v>0.210657</v>
      </c>
      <c r="CJ17" s="16">
        <f t="shared" si="14"/>
        <v>0.179157</v>
      </c>
      <c r="CK17" s="16">
        <f t="shared" si="14"/>
        <v>0.467715</v>
      </c>
      <c r="CL17" s="101">
        <f t="shared" si="14"/>
        <v>0.45921500000000004</v>
      </c>
      <c r="CM17" s="101">
        <f t="shared" si="14"/>
        <v>0.44771500000000003</v>
      </c>
      <c r="CN17" s="3"/>
      <c r="CO17" s="3"/>
      <c r="CP17" s="3"/>
      <c r="CQ17" s="3"/>
      <c r="CR17" s="3"/>
      <c r="CT17" s="128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5" ref="F18:S18">SUM(F19:F21)</f>
        <v>0</v>
      </c>
      <c r="G18" s="66">
        <f t="shared" si="15"/>
        <v>0</v>
      </c>
      <c r="H18" s="66">
        <f t="shared" si="15"/>
        <v>0</v>
      </c>
      <c r="I18" s="66">
        <f t="shared" si="15"/>
        <v>0</v>
      </c>
      <c r="J18" s="66">
        <f t="shared" si="15"/>
        <v>0</v>
      </c>
      <c r="K18" s="66">
        <f t="shared" si="15"/>
        <v>0</v>
      </c>
      <c r="L18" s="66">
        <f t="shared" si="15"/>
        <v>0</v>
      </c>
      <c r="M18" s="66">
        <f t="shared" si="15"/>
        <v>0</v>
      </c>
      <c r="N18" s="66">
        <f t="shared" si="15"/>
        <v>0</v>
      </c>
      <c r="O18" s="66">
        <f t="shared" si="15"/>
        <v>0</v>
      </c>
      <c r="P18" s="66">
        <f t="shared" si="15"/>
        <v>0</v>
      </c>
      <c r="Q18" s="66">
        <f t="shared" si="15"/>
        <v>0</v>
      </c>
      <c r="R18" s="66">
        <f t="shared" si="15"/>
        <v>0</v>
      </c>
      <c r="S18" s="66">
        <f t="shared" si="15"/>
        <v>0</v>
      </c>
      <c r="T18" s="38"/>
      <c r="U18" s="38"/>
      <c r="V18" s="38"/>
      <c r="W18" s="38"/>
      <c r="X18" s="38"/>
      <c r="Y18" s="38"/>
      <c r="Z18" s="110"/>
      <c r="AA18" s="68">
        <f aca="true" t="shared" si="16" ref="AA18:AQ18">SUM(AA19:AA21)</f>
        <v>0</v>
      </c>
      <c r="AB18" s="68">
        <f t="shared" si="16"/>
        <v>0</v>
      </c>
      <c r="AC18" s="68">
        <f t="shared" si="16"/>
        <v>0</v>
      </c>
      <c r="AD18" s="68">
        <f t="shared" si="16"/>
        <v>0</v>
      </c>
      <c r="AE18" s="68">
        <f t="shared" si="16"/>
        <v>0</v>
      </c>
      <c r="AF18" s="68">
        <f t="shared" si="16"/>
        <v>0</v>
      </c>
      <c r="AG18" s="68">
        <f t="shared" si="16"/>
        <v>0</v>
      </c>
      <c r="AH18" s="68">
        <f t="shared" si="16"/>
        <v>0</v>
      </c>
      <c r="AI18" s="68">
        <f t="shared" si="16"/>
        <v>0</v>
      </c>
      <c r="AJ18" s="68">
        <f t="shared" si="16"/>
        <v>0</v>
      </c>
      <c r="AK18" s="68">
        <f t="shared" si="16"/>
        <v>0</v>
      </c>
      <c r="AL18" s="68">
        <f t="shared" si="16"/>
        <v>0</v>
      </c>
      <c r="AM18" s="68">
        <f t="shared" si="16"/>
        <v>0</v>
      </c>
      <c r="AN18" s="68">
        <f t="shared" si="16"/>
        <v>0</v>
      </c>
      <c r="AO18" s="68">
        <f t="shared" si="16"/>
        <v>0.009734999999999999</v>
      </c>
      <c r="AP18" s="68">
        <f t="shared" si="16"/>
        <v>0</v>
      </c>
      <c r="AQ18" s="68">
        <f t="shared" si="16"/>
        <v>0.51</v>
      </c>
      <c r="AR18" s="100"/>
      <c r="AS18" s="100"/>
      <c r="AT18" s="100"/>
      <c r="AU18" s="100"/>
      <c r="AV18" s="100"/>
      <c r="AW18" s="100"/>
      <c r="AX18" s="109"/>
      <c r="AY18" s="113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7" ref="CA18:CF18">SUM(CA19:CA21)</f>
        <v>0</v>
      </c>
      <c r="CB18" s="66">
        <f t="shared" si="17"/>
        <v>0</v>
      </c>
      <c r="CC18" s="66">
        <f t="shared" si="17"/>
        <v>0</v>
      </c>
      <c r="CD18" s="66">
        <f t="shared" si="17"/>
        <v>0</v>
      </c>
      <c r="CE18" s="66">
        <f t="shared" si="17"/>
        <v>0</v>
      </c>
      <c r="CF18" s="66">
        <f t="shared" si="17"/>
        <v>0</v>
      </c>
      <c r="CG18" s="66">
        <f aca="true" t="shared" si="18" ref="CG18:CM18">SUM(CG19:CG21)</f>
        <v>0</v>
      </c>
      <c r="CH18" s="66">
        <f t="shared" si="18"/>
        <v>0</v>
      </c>
      <c r="CI18" s="66">
        <f t="shared" si="18"/>
        <v>0</v>
      </c>
      <c r="CJ18" s="66">
        <f t="shared" si="18"/>
        <v>0</v>
      </c>
      <c r="CK18" s="66">
        <f t="shared" si="18"/>
        <v>0.009734999999999999</v>
      </c>
      <c r="CL18" s="102">
        <f t="shared" si="18"/>
        <v>0</v>
      </c>
      <c r="CM18" s="102">
        <f t="shared" si="18"/>
        <v>0.51</v>
      </c>
      <c r="CN18" s="38"/>
      <c r="CO18" s="38"/>
      <c r="CP18" s="38"/>
      <c r="CQ18" s="38"/>
      <c r="CR18" s="38"/>
      <c r="CT18" s="127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111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29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1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31"/>
      <c r="BW19" s="101">
        <f aca="true" t="shared" si="19" ref="BW19:CM21">C19+AA19+AY19</f>
        <v>0</v>
      </c>
      <c r="BX19" s="16">
        <f t="shared" si="19"/>
        <v>0</v>
      </c>
      <c r="BY19" s="16">
        <f t="shared" si="19"/>
        <v>0</v>
      </c>
      <c r="BZ19" s="16">
        <f t="shared" si="19"/>
        <v>0</v>
      </c>
      <c r="CA19" s="16">
        <f t="shared" si="19"/>
        <v>0</v>
      </c>
      <c r="CB19" s="16">
        <f t="shared" si="19"/>
        <v>0</v>
      </c>
      <c r="CC19" s="16">
        <f t="shared" si="19"/>
        <v>0</v>
      </c>
      <c r="CD19" s="16">
        <f t="shared" si="19"/>
        <v>0</v>
      </c>
      <c r="CE19" s="16">
        <f t="shared" si="19"/>
        <v>0</v>
      </c>
      <c r="CF19" s="16">
        <f t="shared" si="19"/>
        <v>0</v>
      </c>
      <c r="CG19" s="16">
        <f t="shared" si="19"/>
        <v>0</v>
      </c>
      <c r="CH19" s="16">
        <f t="shared" si="19"/>
        <v>0</v>
      </c>
      <c r="CI19" s="16">
        <f t="shared" si="19"/>
        <v>0</v>
      </c>
      <c r="CJ19" s="16">
        <f t="shared" si="19"/>
        <v>0</v>
      </c>
      <c r="CK19" s="16">
        <f t="shared" si="19"/>
        <v>0.00035</v>
      </c>
      <c r="CL19" s="101">
        <f t="shared" si="19"/>
        <v>0</v>
      </c>
      <c r="CM19" s="101">
        <f t="shared" si="19"/>
        <v>0</v>
      </c>
      <c r="CN19" s="3"/>
      <c r="CO19" s="3"/>
      <c r="CP19" s="3"/>
      <c r="CQ19" s="3"/>
      <c r="CR19" s="3"/>
      <c r="CT19" s="128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3"/>
      <c r="U20" s="3"/>
      <c r="V20" s="3"/>
      <c r="W20" s="3"/>
      <c r="X20" s="3"/>
      <c r="Y20" s="3"/>
      <c r="Z20" s="111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29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1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68"/>
      <c r="BL20" s="68"/>
      <c r="BM20" s="101"/>
      <c r="BN20" s="101"/>
      <c r="BO20" s="66"/>
      <c r="BP20" s="66"/>
      <c r="BQ20" s="101"/>
      <c r="BR20" s="101"/>
      <c r="BS20" s="71"/>
      <c r="BT20" s="71"/>
      <c r="BU20" s="71"/>
      <c r="BV20" s="131"/>
      <c r="BW20" s="101">
        <f t="shared" si="19"/>
        <v>0</v>
      </c>
      <c r="BX20" s="16">
        <f t="shared" si="19"/>
        <v>0</v>
      </c>
      <c r="BY20" s="16">
        <f t="shared" si="19"/>
        <v>0</v>
      </c>
      <c r="BZ20" s="16">
        <f t="shared" si="19"/>
        <v>0</v>
      </c>
      <c r="CA20" s="16">
        <f t="shared" si="19"/>
        <v>0</v>
      </c>
      <c r="CB20" s="16">
        <f t="shared" si="19"/>
        <v>0</v>
      </c>
      <c r="CC20" s="16">
        <f t="shared" si="19"/>
        <v>0</v>
      </c>
      <c r="CD20" s="16">
        <f t="shared" si="19"/>
        <v>0</v>
      </c>
      <c r="CE20" s="16">
        <f t="shared" si="19"/>
        <v>0</v>
      </c>
      <c r="CF20" s="16">
        <f t="shared" si="19"/>
        <v>0</v>
      </c>
      <c r="CG20" s="16">
        <f t="shared" si="19"/>
        <v>0</v>
      </c>
      <c r="CH20" s="16">
        <f t="shared" si="19"/>
        <v>0</v>
      </c>
      <c r="CI20" s="16">
        <f t="shared" si="19"/>
        <v>0</v>
      </c>
      <c r="CJ20" s="16">
        <f t="shared" si="19"/>
        <v>0</v>
      </c>
      <c r="CK20" s="16">
        <f t="shared" si="19"/>
        <v>0.009385</v>
      </c>
      <c r="CL20" s="101">
        <f t="shared" si="19"/>
        <v>0</v>
      </c>
      <c r="CM20" s="101">
        <f t="shared" si="19"/>
        <v>0</v>
      </c>
      <c r="CN20" s="3"/>
      <c r="CO20" s="3"/>
      <c r="CP20" s="3"/>
      <c r="CQ20" s="3"/>
      <c r="CR20" s="3"/>
      <c r="CT20" s="128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3"/>
      <c r="U21" s="3"/>
      <c r="V21" s="3"/>
      <c r="W21" s="3"/>
      <c r="X21" s="3"/>
      <c r="Y21" s="3"/>
      <c r="Z21" s="111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>
        <v>0.51</v>
      </c>
      <c r="AR21" s="101"/>
      <c r="AS21" s="101"/>
      <c r="AT21" s="101"/>
      <c r="AU21" s="101"/>
      <c r="AV21" s="101"/>
      <c r="AW21" s="101"/>
      <c r="AX21" s="111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19"/>
        <v>0</v>
      </c>
      <c r="BX21" s="16">
        <f t="shared" si="19"/>
        <v>0</v>
      </c>
      <c r="BY21" s="16">
        <f t="shared" si="19"/>
        <v>0</v>
      </c>
      <c r="BZ21" s="16">
        <f t="shared" si="19"/>
        <v>0</v>
      </c>
      <c r="CA21" s="16">
        <f t="shared" si="19"/>
        <v>0</v>
      </c>
      <c r="CB21" s="16">
        <f t="shared" si="19"/>
        <v>0</v>
      </c>
      <c r="CC21" s="16">
        <f t="shared" si="19"/>
        <v>0</v>
      </c>
      <c r="CD21" s="16">
        <f t="shared" si="19"/>
        <v>0</v>
      </c>
      <c r="CE21" s="16">
        <f t="shared" si="19"/>
        <v>0</v>
      </c>
      <c r="CF21" s="16">
        <f t="shared" si="19"/>
        <v>0</v>
      </c>
      <c r="CG21" s="16">
        <f t="shared" si="19"/>
        <v>0</v>
      </c>
      <c r="CH21" s="16">
        <f t="shared" si="19"/>
        <v>0</v>
      </c>
      <c r="CI21" s="16">
        <f t="shared" si="19"/>
        <v>0</v>
      </c>
      <c r="CJ21" s="16">
        <f t="shared" si="19"/>
        <v>0</v>
      </c>
      <c r="CK21" s="16">
        <f t="shared" si="19"/>
        <v>0</v>
      </c>
      <c r="CL21" s="101">
        <f t="shared" si="19"/>
        <v>0</v>
      </c>
      <c r="CM21" s="101">
        <f t="shared" si="19"/>
        <v>0.51</v>
      </c>
      <c r="CN21" s="3"/>
      <c r="CO21" s="3"/>
      <c r="CP21" s="3"/>
      <c r="CQ21" s="3"/>
      <c r="CR21" s="3"/>
      <c r="CT21" s="128"/>
    </row>
    <row r="22" spans="2:98" s="63" customFormat="1" ht="26.25">
      <c r="B22" s="64" t="s">
        <v>10</v>
      </c>
      <c r="C22" s="68">
        <f aca="true" t="shared" si="20" ref="C22:S22">SUM(C23:C25)</f>
        <v>0.041462</v>
      </c>
      <c r="D22" s="68">
        <f t="shared" si="20"/>
        <v>0.041462</v>
      </c>
      <c r="E22" s="68">
        <f t="shared" si="20"/>
        <v>0.041462</v>
      </c>
      <c r="F22" s="68">
        <f t="shared" si="20"/>
        <v>0.041462</v>
      </c>
      <c r="G22" s="68">
        <f t="shared" si="20"/>
        <v>0.162723</v>
      </c>
      <c r="H22" s="68">
        <f t="shared" si="20"/>
        <v>0.048957</v>
      </c>
      <c r="I22" s="68">
        <f t="shared" si="20"/>
        <v>0.041611999999999996</v>
      </c>
      <c r="J22" s="68">
        <f t="shared" si="20"/>
        <v>0.041611999999999996</v>
      </c>
      <c r="K22" s="68">
        <f t="shared" si="20"/>
        <v>0.041462</v>
      </c>
      <c r="L22" s="68">
        <f t="shared" si="20"/>
        <v>0.041462</v>
      </c>
      <c r="M22" s="68">
        <f t="shared" si="20"/>
        <v>0.041462</v>
      </c>
      <c r="N22" s="68">
        <f t="shared" si="20"/>
        <v>0.138937</v>
      </c>
      <c r="O22" s="68">
        <f t="shared" si="20"/>
        <v>0.138487</v>
      </c>
      <c r="P22" s="68">
        <f t="shared" si="20"/>
        <v>0.138037</v>
      </c>
      <c r="Q22" s="68">
        <f t="shared" si="20"/>
        <v>0.137587</v>
      </c>
      <c r="R22" s="68">
        <f t="shared" si="20"/>
        <v>1.216924</v>
      </c>
      <c r="S22" s="68">
        <f t="shared" si="20"/>
        <v>1.216474</v>
      </c>
      <c r="T22" s="38"/>
      <c r="U22" s="38"/>
      <c r="V22" s="38"/>
      <c r="W22" s="38"/>
      <c r="X22" s="38"/>
      <c r="Y22" s="38"/>
      <c r="Z22" s="109"/>
      <c r="AA22" s="68">
        <f aca="true" t="shared" si="21" ref="AA22:AQ22">SUM(AA23:AA25)</f>
        <v>0.046665</v>
      </c>
      <c r="AB22" s="68">
        <f t="shared" si="21"/>
        <v>0.322916</v>
      </c>
      <c r="AC22" s="68">
        <f t="shared" si="21"/>
        <v>0.20146199999999997</v>
      </c>
      <c r="AD22" s="68">
        <f t="shared" si="21"/>
        <v>0.243876</v>
      </c>
      <c r="AE22" s="87">
        <f t="shared" si="21"/>
        <v>0.169826</v>
      </c>
      <c r="AF22" s="68">
        <f t="shared" si="21"/>
        <v>0</v>
      </c>
      <c r="AG22" s="68">
        <f t="shared" si="21"/>
        <v>0.00232</v>
      </c>
      <c r="AH22" s="68">
        <f t="shared" si="21"/>
        <v>0.00232</v>
      </c>
      <c r="AI22" s="68">
        <f t="shared" si="21"/>
        <v>0.044047</v>
      </c>
      <c r="AJ22" s="68">
        <f t="shared" si="21"/>
        <v>0.030893</v>
      </c>
      <c r="AK22" s="68">
        <f t="shared" si="21"/>
        <v>0.00522</v>
      </c>
      <c r="AL22" s="66">
        <f t="shared" si="21"/>
        <v>0.015916</v>
      </c>
      <c r="AM22" s="66">
        <f t="shared" si="21"/>
        <v>0.100161</v>
      </c>
      <c r="AN22" s="66">
        <f t="shared" si="21"/>
        <v>0.261591</v>
      </c>
      <c r="AO22" s="66">
        <f t="shared" si="21"/>
        <v>0.00522</v>
      </c>
      <c r="AP22" s="66">
        <f t="shared" si="21"/>
        <v>0.00522</v>
      </c>
      <c r="AQ22" s="66">
        <f t="shared" si="21"/>
        <v>0.028389</v>
      </c>
      <c r="AR22" s="102"/>
      <c r="AS22" s="102"/>
      <c r="AT22" s="102"/>
      <c r="AU22" s="102"/>
      <c r="AV22" s="102"/>
      <c r="AW22" s="102"/>
      <c r="AX22" s="110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2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2" ref="CA22:CF22">SUM(CA23:CA25)</f>
        <v>0.332549</v>
      </c>
      <c r="CB22" s="66">
        <f t="shared" si="22"/>
        <v>0.048957</v>
      </c>
      <c r="CC22" s="66">
        <f t="shared" si="22"/>
        <v>0.043932</v>
      </c>
      <c r="CD22" s="66">
        <f t="shared" si="22"/>
        <v>0.043932</v>
      </c>
      <c r="CE22" s="66">
        <f t="shared" si="22"/>
        <v>0.085509</v>
      </c>
      <c r="CF22" s="66">
        <f t="shared" si="22"/>
        <v>0.072355</v>
      </c>
      <c r="CG22" s="66">
        <f aca="true" t="shared" si="23" ref="CG22:CM22">SUM(CG23:CG25)</f>
        <v>0.046682</v>
      </c>
      <c r="CH22" s="66">
        <f t="shared" si="23"/>
        <v>0.15485300000000002</v>
      </c>
      <c r="CI22" s="66">
        <f t="shared" si="23"/>
        <v>0.238648</v>
      </c>
      <c r="CJ22" s="66">
        <f t="shared" si="23"/>
        <v>0.399628</v>
      </c>
      <c r="CK22" s="66">
        <f t="shared" si="23"/>
        <v>0.142807</v>
      </c>
      <c r="CL22" s="102">
        <f t="shared" si="23"/>
        <v>1.222144</v>
      </c>
      <c r="CM22" s="102">
        <f t="shared" si="23"/>
        <v>1.244863</v>
      </c>
      <c r="CN22" s="38"/>
      <c r="CO22" s="38"/>
      <c r="CP22" s="38"/>
      <c r="CQ22" s="38"/>
      <c r="CR22" s="38"/>
      <c r="CT22" s="127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"/>
      <c r="U23" s="2"/>
      <c r="V23" s="2"/>
      <c r="W23" s="2"/>
      <c r="X23" s="2"/>
      <c r="Y23" s="2"/>
      <c r="Z23" s="108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>
        <v>0.028389</v>
      </c>
      <c r="AR23" s="85"/>
      <c r="AS23" s="85"/>
      <c r="AT23" s="85"/>
      <c r="AU23" s="85"/>
      <c r="AV23" s="85"/>
      <c r="AW23" s="85"/>
      <c r="AX23" s="120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3"/>
      <c r="BW23" s="71">
        <f aca="true" t="shared" si="24" ref="BW23:CM25">C23+AA23+AY23</f>
        <v>0.02209</v>
      </c>
      <c r="BX23" s="13">
        <f t="shared" si="24"/>
        <v>0.287831</v>
      </c>
      <c r="BY23" s="13">
        <f t="shared" si="24"/>
        <v>0.137536</v>
      </c>
      <c r="BZ23" s="13">
        <f t="shared" si="24"/>
        <v>0.243876</v>
      </c>
      <c r="CA23" s="13">
        <f t="shared" si="24"/>
        <v>0.051998</v>
      </c>
      <c r="CB23" s="13">
        <f t="shared" si="24"/>
        <v>0</v>
      </c>
      <c r="CC23" s="13">
        <f t="shared" si="24"/>
        <v>0.00232</v>
      </c>
      <c r="CD23" s="13">
        <f t="shared" si="24"/>
        <v>0.00232</v>
      </c>
      <c r="CE23" s="13">
        <f t="shared" si="24"/>
        <v>0.044047</v>
      </c>
      <c r="CF23" s="13">
        <f t="shared" si="24"/>
        <v>0.030893</v>
      </c>
      <c r="CG23" s="13">
        <f t="shared" si="24"/>
        <v>0.00522</v>
      </c>
      <c r="CH23" s="13">
        <f t="shared" si="24"/>
        <v>0.015916</v>
      </c>
      <c r="CI23" s="13">
        <f t="shared" si="24"/>
        <v>0.100161</v>
      </c>
      <c r="CJ23" s="13">
        <f t="shared" si="24"/>
        <v>0.261591</v>
      </c>
      <c r="CK23" s="13">
        <f t="shared" si="24"/>
        <v>0.00522</v>
      </c>
      <c r="CL23" s="71">
        <f t="shared" si="24"/>
        <v>0.00522</v>
      </c>
      <c r="CM23" s="71">
        <f t="shared" si="24"/>
        <v>0.028389</v>
      </c>
      <c r="CN23" s="2"/>
      <c r="CO23" s="2"/>
      <c r="CP23" s="2"/>
      <c r="CQ23" s="2"/>
      <c r="CR23" s="2"/>
      <c r="CT23" s="128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2"/>
      <c r="U24" s="2"/>
      <c r="V24" s="2"/>
      <c r="W24" s="2"/>
      <c r="X24" s="2"/>
      <c r="Y24" s="2"/>
      <c r="Z24" s="108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8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4"/>
        <v>0.024575</v>
      </c>
      <c r="BX24" s="13">
        <f t="shared" si="24"/>
        <v>0.035085</v>
      </c>
      <c r="BY24" s="13">
        <f t="shared" si="24"/>
        <v>0.063926</v>
      </c>
      <c r="BZ24" s="13">
        <f t="shared" si="24"/>
        <v>0</v>
      </c>
      <c r="CA24" s="13">
        <f t="shared" si="24"/>
        <v>0.239089</v>
      </c>
      <c r="CB24" s="13">
        <f t="shared" si="24"/>
        <v>0.007495</v>
      </c>
      <c r="CC24" s="13">
        <f t="shared" si="24"/>
        <v>0.00015</v>
      </c>
      <c r="CD24" s="13">
        <f t="shared" si="24"/>
        <v>0.00015</v>
      </c>
      <c r="CE24" s="13">
        <f t="shared" si="24"/>
        <v>0</v>
      </c>
      <c r="CF24" s="13">
        <f t="shared" si="24"/>
        <v>0</v>
      </c>
      <c r="CG24" s="13">
        <f t="shared" si="24"/>
        <v>0</v>
      </c>
      <c r="CH24" s="13">
        <f t="shared" si="24"/>
        <v>0</v>
      </c>
      <c r="CI24" s="13">
        <f t="shared" si="24"/>
        <v>0</v>
      </c>
      <c r="CJ24" s="13">
        <f t="shared" si="24"/>
        <v>0</v>
      </c>
      <c r="CK24" s="13">
        <f t="shared" si="24"/>
        <v>0</v>
      </c>
      <c r="CL24" s="71">
        <f t="shared" si="24"/>
        <v>0</v>
      </c>
      <c r="CM24" s="71">
        <f t="shared" si="24"/>
        <v>0</v>
      </c>
      <c r="CN24" s="2"/>
      <c r="CO24" s="2"/>
      <c r="CP24" s="2"/>
      <c r="CQ24" s="2"/>
      <c r="CR24" s="2"/>
      <c r="CT24" s="128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04"/>
      <c r="U25" s="104"/>
      <c r="V25" s="104"/>
      <c r="W25" s="104"/>
      <c r="X25" s="104"/>
      <c r="Y25" s="104"/>
      <c r="Z25" s="114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1"/>
      <c r="AY25" s="117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4"/>
      <c r="BW25" s="103">
        <f t="shared" si="24"/>
        <v>0.041462</v>
      </c>
      <c r="BX25" s="17">
        <f t="shared" si="24"/>
        <v>0.041462</v>
      </c>
      <c r="BY25" s="17">
        <f t="shared" si="24"/>
        <v>0.041462</v>
      </c>
      <c r="BZ25" s="17">
        <f t="shared" si="24"/>
        <v>0.041462</v>
      </c>
      <c r="CA25" s="17">
        <f t="shared" si="24"/>
        <v>0.041462</v>
      </c>
      <c r="CB25" s="17">
        <f t="shared" si="24"/>
        <v>0.041462</v>
      </c>
      <c r="CC25" s="17">
        <f t="shared" si="24"/>
        <v>0.041462</v>
      </c>
      <c r="CD25" s="17">
        <f t="shared" si="24"/>
        <v>0.041462</v>
      </c>
      <c r="CE25" s="17">
        <f t="shared" si="24"/>
        <v>0.041462</v>
      </c>
      <c r="CF25" s="17">
        <f t="shared" si="24"/>
        <v>0.041462</v>
      </c>
      <c r="CG25" s="17">
        <f t="shared" si="24"/>
        <v>0.041462</v>
      </c>
      <c r="CH25" s="17">
        <f t="shared" si="24"/>
        <v>0.138937</v>
      </c>
      <c r="CI25" s="17">
        <f t="shared" si="24"/>
        <v>0.138487</v>
      </c>
      <c r="CJ25" s="17">
        <f t="shared" si="24"/>
        <v>0.138037</v>
      </c>
      <c r="CK25" s="17">
        <f t="shared" si="24"/>
        <v>0.137587</v>
      </c>
      <c r="CL25" s="103">
        <f t="shared" si="24"/>
        <v>1.216924</v>
      </c>
      <c r="CM25" s="103">
        <f t="shared" si="24"/>
        <v>1.216474</v>
      </c>
      <c r="CN25" s="2"/>
      <c r="CO25" s="2"/>
      <c r="CP25" s="2"/>
      <c r="CQ25" s="2"/>
      <c r="CR25" s="2"/>
      <c r="CT25" s="128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5" ref="G26:M26">SUM(G27:G29)</f>
        <v>19.947578</v>
      </c>
      <c r="H26" s="81">
        <f t="shared" si="25"/>
        <v>16.50501</v>
      </c>
      <c r="I26" s="81">
        <f t="shared" si="25"/>
        <v>18.332289</v>
      </c>
      <c r="J26" s="81">
        <f t="shared" si="25"/>
        <v>18.292803999999997</v>
      </c>
      <c r="K26" s="81">
        <f t="shared" si="25"/>
        <v>18.633805</v>
      </c>
      <c r="L26" s="81">
        <f t="shared" si="25"/>
        <v>22.010512999999996</v>
      </c>
      <c r="M26" s="81">
        <f t="shared" si="25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6">
        <f aca="true" t="shared" si="26" ref="R26:Y26">SUM(R27:R29)</f>
        <v>20.56789</v>
      </c>
      <c r="S26" s="136">
        <f t="shared" si="26"/>
        <v>18.023316</v>
      </c>
      <c r="T26" s="136">
        <f t="shared" si="26"/>
        <v>0</v>
      </c>
      <c r="U26" s="136">
        <f t="shared" si="26"/>
        <v>0</v>
      </c>
      <c r="V26" s="136">
        <f t="shared" si="26"/>
        <v>0</v>
      </c>
      <c r="W26" s="136">
        <f t="shared" si="26"/>
        <v>0</v>
      </c>
      <c r="X26" s="136">
        <f t="shared" si="26"/>
        <v>0</v>
      </c>
      <c r="Y26" s="136">
        <f t="shared" si="26"/>
        <v>0</v>
      </c>
      <c r="Z26" s="137"/>
      <c r="AA26" s="138">
        <f>SUM(AA27:AA29)</f>
        <v>239.767233</v>
      </c>
      <c r="AB26" s="138">
        <f>SUM(AB27:AB29)</f>
        <v>264.340967</v>
      </c>
      <c r="AC26" s="138">
        <f>SUM(AC27:AC29)</f>
        <v>236.741536</v>
      </c>
      <c r="AD26" s="138">
        <f>SUM(AD27:AD29)</f>
        <v>254.389906</v>
      </c>
      <c r="AE26" s="138">
        <f>SUM(AE27:AE29)</f>
        <v>243.21225500000003</v>
      </c>
      <c r="AF26" s="138">
        <f aca="true" t="shared" si="27" ref="AF26:AM26">SUM(AF27:AF29)</f>
        <v>241.33623799999998</v>
      </c>
      <c r="AG26" s="138">
        <f t="shared" si="27"/>
        <v>251.35432199999997</v>
      </c>
      <c r="AH26" s="138">
        <f t="shared" si="27"/>
        <v>214.325876</v>
      </c>
      <c r="AI26" s="138">
        <f t="shared" si="27"/>
        <v>213.886456</v>
      </c>
      <c r="AJ26" s="138">
        <f t="shared" si="27"/>
        <v>193.31736</v>
      </c>
      <c r="AK26" s="138">
        <f t="shared" si="27"/>
        <v>168.969986</v>
      </c>
      <c r="AL26" s="138">
        <f t="shared" si="27"/>
        <v>149.036582</v>
      </c>
      <c r="AM26" s="136">
        <f t="shared" si="27"/>
        <v>147.93811599999998</v>
      </c>
      <c r="AN26" s="136">
        <f>SUM(AN27:AN29)</f>
        <v>149.168833</v>
      </c>
      <c r="AO26" s="136">
        <f>SUM(AO27:AO29)</f>
        <v>152.287175</v>
      </c>
      <c r="AP26" s="136">
        <f>SUM(AP27:AP29)</f>
        <v>158.7382</v>
      </c>
      <c r="AQ26" s="136">
        <f>SUM(AQ27:AQ29)</f>
        <v>169.75847199999998</v>
      </c>
      <c r="AR26" s="138"/>
      <c r="AS26" s="138"/>
      <c r="AT26" s="138"/>
      <c r="AU26" s="138"/>
      <c r="AV26" s="138"/>
      <c r="AW26" s="138"/>
      <c r="AX26" s="137"/>
      <c r="AY26" s="139">
        <f>SUM(AY27:AY29)</f>
        <v>0</v>
      </c>
      <c r="AZ26" s="140">
        <f>SUM(AZ27:AZ29)</f>
        <v>0</v>
      </c>
      <c r="BA26" s="140">
        <f>SUM(BA27:BA29)</f>
        <v>0</v>
      </c>
      <c r="BB26" s="140">
        <f aca="true" t="shared" si="28" ref="BB26:BJ26">SUM(BB27:BB29)</f>
        <v>0</v>
      </c>
      <c r="BC26" s="140">
        <f t="shared" si="28"/>
        <v>0</v>
      </c>
      <c r="BD26" s="140">
        <f t="shared" si="28"/>
        <v>0</v>
      </c>
      <c r="BE26" s="140">
        <f t="shared" si="28"/>
        <v>0</v>
      </c>
      <c r="BF26" s="140">
        <f t="shared" si="28"/>
        <v>0</v>
      </c>
      <c r="BG26" s="140">
        <f t="shared" si="28"/>
        <v>0</v>
      </c>
      <c r="BH26" s="140">
        <f t="shared" si="28"/>
        <v>0</v>
      </c>
      <c r="BI26" s="140">
        <f t="shared" si="28"/>
        <v>0</v>
      </c>
      <c r="BJ26" s="138">
        <f t="shared" si="28"/>
        <v>0</v>
      </c>
      <c r="BK26" s="138">
        <f>SUM(BK27:BK29)</f>
        <v>0</v>
      </c>
      <c r="BL26" s="136">
        <f>SUM(BL27:BL29)</f>
        <v>0</v>
      </c>
      <c r="BM26" s="136">
        <f>SUM(BM27:BM29)</f>
        <v>0</v>
      </c>
      <c r="BN26" s="136">
        <f>SUM(BN27:BN29)</f>
        <v>0</v>
      </c>
      <c r="BO26" s="139">
        <f>SUM(BO27:BO29)</f>
        <v>0</v>
      </c>
      <c r="BP26" s="139"/>
      <c r="BQ26" s="139"/>
      <c r="BR26" s="139"/>
      <c r="BS26" s="141"/>
      <c r="BT26" s="141"/>
      <c r="BU26" s="142"/>
      <c r="BV26" s="143"/>
      <c r="BW26" s="138">
        <f>SUM(BW27:BW29)</f>
        <v>266.796787</v>
      </c>
      <c r="BX26" s="136">
        <f>SUM(BX27:BX29)</f>
        <v>286.63273899999996</v>
      </c>
      <c r="BY26" s="136">
        <f>SUM(BY27:BY29)</f>
        <v>259.214939</v>
      </c>
      <c r="BZ26" s="136">
        <f>SUM(BZ27:BZ29)</f>
        <v>278.94064599999996</v>
      </c>
      <c r="CA26" s="136">
        <f aca="true" t="shared" si="29" ref="CA26:CG26">SUM(CA27:CA29)</f>
        <v>263.15983300000005</v>
      </c>
      <c r="CB26" s="136">
        <f t="shared" si="29"/>
        <v>257.841248</v>
      </c>
      <c r="CC26" s="136">
        <f t="shared" si="29"/>
        <v>269.68661099999997</v>
      </c>
      <c r="CD26" s="136">
        <f t="shared" si="29"/>
        <v>232.61868</v>
      </c>
      <c r="CE26" s="136">
        <f t="shared" si="29"/>
        <v>232.520261</v>
      </c>
      <c r="CF26" s="136">
        <f t="shared" si="29"/>
        <v>215.327873</v>
      </c>
      <c r="CG26" s="140">
        <f t="shared" si="29"/>
        <v>192.301736</v>
      </c>
      <c r="CH26" s="144">
        <f aca="true" t="shared" si="30" ref="CH26:CT26">SUM(CH27:CH29)</f>
        <v>172.08676699999998</v>
      </c>
      <c r="CI26" s="136">
        <f t="shared" si="30"/>
        <v>174.630853</v>
      </c>
      <c r="CJ26" s="139">
        <f t="shared" si="30"/>
        <v>166.31672600000002</v>
      </c>
      <c r="CK26" s="136">
        <f t="shared" si="30"/>
        <v>175.39903</v>
      </c>
      <c r="CL26" s="136">
        <f t="shared" si="30"/>
        <v>179.30608999999998</v>
      </c>
      <c r="CM26" s="136">
        <f>SUM(CM27:CM29)</f>
        <v>187.781788</v>
      </c>
      <c r="CN26" s="81">
        <f t="shared" si="30"/>
        <v>0</v>
      </c>
      <c r="CO26" s="81">
        <f t="shared" si="30"/>
        <v>0</v>
      </c>
      <c r="CP26" s="81">
        <f t="shared" si="30"/>
        <v>0</v>
      </c>
      <c r="CQ26" s="81">
        <f t="shared" si="30"/>
        <v>0</v>
      </c>
      <c r="CR26" s="81">
        <f t="shared" si="30"/>
        <v>0</v>
      </c>
      <c r="CS26" s="81">
        <f t="shared" si="30"/>
        <v>0</v>
      </c>
      <c r="CT26" s="126">
        <f t="shared" si="30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1" ref="D27:E29">D7+D11+D15+D19+D23</f>
        <v>3.072041</v>
      </c>
      <c r="E27" s="82">
        <f t="shared" si="31"/>
        <v>3.337984</v>
      </c>
      <c r="F27" s="82">
        <f aca="true" t="shared" si="32" ref="F27:G29">F7+F11+F15+F19+F23</f>
        <v>6.426859</v>
      </c>
      <c r="G27" s="82">
        <f t="shared" si="32"/>
        <v>3.071745</v>
      </c>
      <c r="H27" s="82">
        <f aca="true" t="shared" si="33" ref="H27:I29">H7+H11+H15+H19+H23</f>
        <v>2.3472470000000003</v>
      </c>
      <c r="I27" s="82">
        <f t="shared" si="33"/>
        <v>3.64538</v>
      </c>
      <c r="J27" s="82">
        <f aca="true" t="shared" si="34" ref="J27:M29">J7+J11+J15+J19+J23</f>
        <v>3.064403</v>
      </c>
      <c r="K27" s="82">
        <f t="shared" si="34"/>
        <v>3.3320160000000003</v>
      </c>
      <c r="L27" s="82">
        <f t="shared" si="34"/>
        <v>6.123215999999999</v>
      </c>
      <c r="M27" s="82">
        <f t="shared" si="34"/>
        <v>5.1800500000000005</v>
      </c>
      <c r="N27" s="82">
        <f aca="true" t="shared" si="35" ref="N27:Q29">N7+N11+N15+N19+N23</f>
        <v>4.340695999999999</v>
      </c>
      <c r="O27" s="82">
        <f t="shared" si="35"/>
        <v>4.8551210000000005</v>
      </c>
      <c r="P27" s="82">
        <f t="shared" si="35"/>
        <v>2.8860240000000004</v>
      </c>
      <c r="Q27" s="82">
        <f t="shared" si="35"/>
        <v>6.890789</v>
      </c>
      <c r="R27" s="145">
        <f aca="true" t="shared" si="36" ref="R27:Y27">R7+R11+R15+R19+R23</f>
        <v>2.841768</v>
      </c>
      <c r="S27" s="145">
        <f t="shared" si="36"/>
        <v>3.072586</v>
      </c>
      <c r="T27" s="145">
        <f t="shared" si="36"/>
        <v>0</v>
      </c>
      <c r="U27" s="145">
        <f t="shared" si="36"/>
        <v>0</v>
      </c>
      <c r="V27" s="145">
        <f t="shared" si="36"/>
        <v>0</v>
      </c>
      <c r="W27" s="145">
        <f t="shared" si="36"/>
        <v>0</v>
      </c>
      <c r="X27" s="145">
        <f t="shared" si="36"/>
        <v>0</v>
      </c>
      <c r="Y27" s="145">
        <f t="shared" si="36"/>
        <v>0</v>
      </c>
      <c r="Z27" s="146"/>
      <c r="AA27" s="147">
        <f>AA7+AA11+AA15+AA19+AA23</f>
        <v>86.379921</v>
      </c>
      <c r="AB27" s="147">
        <f aca="true" t="shared" si="37" ref="AB27:AC29">AB7+AB11+AB15+AB19+AB23</f>
        <v>97.793606</v>
      </c>
      <c r="AC27" s="147">
        <f t="shared" si="37"/>
        <v>81.556825</v>
      </c>
      <c r="AD27" s="147">
        <f aca="true" t="shared" si="38" ref="AD27:AE29">AD7+AD11+AD15+AD19+AD23</f>
        <v>88.346261</v>
      </c>
      <c r="AE27" s="147">
        <f t="shared" si="38"/>
        <v>57.801229</v>
      </c>
      <c r="AF27" s="147">
        <f aca="true" t="shared" si="39" ref="AF27:AG29">AF7+AF11+AF15+AF19+AF23</f>
        <v>56.652288999999996</v>
      </c>
      <c r="AG27" s="147">
        <f t="shared" si="39"/>
        <v>67.41733199999999</v>
      </c>
      <c r="AH27" s="147">
        <f aca="true" t="shared" si="40" ref="AH27:AI29">AH7+AH11+AH15+AH19+AH23</f>
        <v>69.175049</v>
      </c>
      <c r="AI27" s="147">
        <f t="shared" si="40"/>
        <v>73.182534</v>
      </c>
      <c r="AJ27" s="147">
        <f aca="true" t="shared" si="41" ref="AJ27:AK29">AJ7+AJ11+AJ15+AJ19+AJ23</f>
        <v>67.513277</v>
      </c>
      <c r="AK27" s="147">
        <f t="shared" si="41"/>
        <v>58.120244</v>
      </c>
      <c r="AL27" s="145">
        <f aca="true" t="shared" si="42" ref="AL27:AO29">AL7+AL11+AL15+AL19+AL23</f>
        <v>56.299198999999994</v>
      </c>
      <c r="AM27" s="145">
        <f t="shared" si="42"/>
        <v>53.876332999999995</v>
      </c>
      <c r="AN27" s="145">
        <f t="shared" si="42"/>
        <v>48.819471</v>
      </c>
      <c r="AO27" s="145">
        <f t="shared" si="42"/>
        <v>57.06638</v>
      </c>
      <c r="AP27" s="145">
        <f aca="true" t="shared" si="43" ref="AP27:AQ29">AP7+AP11+AP15+AP19+AP23</f>
        <v>61.052837000000004</v>
      </c>
      <c r="AQ27" s="145">
        <f t="shared" si="43"/>
        <v>64.522639</v>
      </c>
      <c r="AR27" s="148"/>
      <c r="AS27" s="148"/>
      <c r="AT27" s="148"/>
      <c r="AU27" s="148"/>
      <c r="AV27" s="148"/>
      <c r="AW27" s="148"/>
      <c r="AX27" s="149"/>
      <c r="AY27" s="148">
        <f>AY7+AY11+AY15+AY19+AY23</f>
        <v>0</v>
      </c>
      <c r="AZ27" s="150">
        <f aca="true" t="shared" si="44" ref="AZ27:BA29">AZ7+AZ11+AZ15+AZ19+AZ23</f>
        <v>0</v>
      </c>
      <c r="BA27" s="150">
        <f t="shared" si="44"/>
        <v>0</v>
      </c>
      <c r="BB27" s="150">
        <f aca="true" t="shared" si="45" ref="BB27:BI27">BB7+BB11+BB15+BB19+BB23</f>
        <v>0</v>
      </c>
      <c r="BC27" s="150">
        <f t="shared" si="45"/>
        <v>0</v>
      </c>
      <c r="BD27" s="150">
        <f t="shared" si="45"/>
        <v>0</v>
      </c>
      <c r="BE27" s="150">
        <f t="shared" si="45"/>
        <v>0</v>
      </c>
      <c r="BF27" s="150">
        <f t="shared" si="45"/>
        <v>0</v>
      </c>
      <c r="BG27" s="150">
        <f t="shared" si="45"/>
        <v>0</v>
      </c>
      <c r="BH27" s="150">
        <f t="shared" si="45"/>
        <v>0</v>
      </c>
      <c r="BI27" s="150">
        <f t="shared" si="45"/>
        <v>0</v>
      </c>
      <c r="BJ27" s="151">
        <f aca="true" t="shared" si="46" ref="BJ27:BM29">BJ7+BJ11+BJ15+BJ19+BJ23</f>
        <v>0</v>
      </c>
      <c r="BK27" s="147">
        <f t="shared" si="46"/>
        <v>0</v>
      </c>
      <c r="BL27" s="145">
        <f t="shared" si="46"/>
        <v>0</v>
      </c>
      <c r="BM27" s="145">
        <f t="shared" si="46"/>
        <v>0</v>
      </c>
      <c r="BN27" s="152">
        <f aca="true" t="shared" si="47" ref="BN27:BO29">BN7+BN11+BN15+BN19+BN23</f>
        <v>0</v>
      </c>
      <c r="BO27" s="152">
        <f t="shared" si="47"/>
        <v>0</v>
      </c>
      <c r="BP27" s="148"/>
      <c r="BQ27" s="148"/>
      <c r="BR27" s="148"/>
      <c r="BS27" s="141"/>
      <c r="BT27" s="141"/>
      <c r="BU27" s="142"/>
      <c r="BV27" s="149"/>
      <c r="BW27" s="147">
        <f>BW7+BW11+BW15+BW19+BW23</f>
        <v>90.947971</v>
      </c>
      <c r="BX27" s="145">
        <f aca="true" t="shared" si="48" ref="BX27:BY29">BX7+BX11+BX15+BX19+BX23</f>
        <v>100.865647</v>
      </c>
      <c r="BY27" s="145">
        <f t="shared" si="48"/>
        <v>84.894809</v>
      </c>
      <c r="BZ27" s="145">
        <f aca="true" t="shared" si="49" ref="BZ27:CA29">BZ7+BZ11+BZ15+BZ19+BZ23</f>
        <v>94.77311999999999</v>
      </c>
      <c r="CA27" s="145">
        <f t="shared" si="49"/>
        <v>60.872974</v>
      </c>
      <c r="CB27" s="145">
        <f aca="true" t="shared" si="50" ref="CB27:CC29">CB7+CB11+CB15+CB19+CB23</f>
        <v>58.99953599999999</v>
      </c>
      <c r="CC27" s="145">
        <f t="shared" si="50"/>
        <v>71.06271199999999</v>
      </c>
      <c r="CD27" s="145">
        <f aca="true" t="shared" si="51" ref="CD27:CE29">CD7+CD11+CD15+CD19+CD23</f>
        <v>72.239452</v>
      </c>
      <c r="CE27" s="145">
        <f t="shared" si="51"/>
        <v>76.51455</v>
      </c>
      <c r="CF27" s="145">
        <f aca="true" t="shared" si="52" ref="CF27:CH29">CF7+CF11+CF15+CF19+CF23</f>
        <v>73.63649300000002</v>
      </c>
      <c r="CG27" s="145">
        <f t="shared" si="52"/>
        <v>63.300293999999994</v>
      </c>
      <c r="CH27" s="145">
        <f t="shared" si="52"/>
        <v>60.639894999999996</v>
      </c>
      <c r="CI27" s="145">
        <f aca="true" t="shared" si="53" ref="CI27:CK29">CI7+CI11+CI15+CI19+CI23</f>
        <v>58.731454</v>
      </c>
      <c r="CJ27" s="145">
        <f t="shared" si="53"/>
        <v>51.705495000000006</v>
      </c>
      <c r="CK27" s="145">
        <f t="shared" si="53"/>
        <v>63.957169</v>
      </c>
      <c r="CL27" s="145">
        <f aca="true" t="shared" si="54" ref="CL27:CT27">CL7+CL11+CL15+CL19+CL23</f>
        <v>63.894605</v>
      </c>
      <c r="CM27" s="145">
        <f>CM7+CM11+CM15+CM19+CM23</f>
        <v>67.59522500000001</v>
      </c>
      <c r="CN27" s="82">
        <f t="shared" si="54"/>
        <v>0</v>
      </c>
      <c r="CO27" s="82">
        <f t="shared" si="54"/>
        <v>0</v>
      </c>
      <c r="CP27" s="82">
        <f t="shared" si="54"/>
        <v>0</v>
      </c>
      <c r="CQ27" s="82">
        <f t="shared" si="54"/>
        <v>0</v>
      </c>
      <c r="CR27" s="82">
        <f t="shared" si="54"/>
        <v>0</v>
      </c>
      <c r="CS27" s="82">
        <f t="shared" si="54"/>
        <v>0</v>
      </c>
      <c r="CT27" s="89">
        <f t="shared" si="54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1"/>
        <v>7.322724</v>
      </c>
      <c r="E28" s="82">
        <f t="shared" si="31"/>
        <v>7.02614</v>
      </c>
      <c r="F28" s="82">
        <f t="shared" si="32"/>
        <v>6.364357</v>
      </c>
      <c r="G28" s="82">
        <f t="shared" si="32"/>
        <v>5.114268</v>
      </c>
      <c r="H28" s="82">
        <f t="shared" si="33"/>
        <v>3.112199</v>
      </c>
      <c r="I28" s="82">
        <f t="shared" si="33"/>
        <v>3.6048810000000002</v>
      </c>
      <c r="J28" s="82">
        <f t="shared" si="34"/>
        <v>4.228997</v>
      </c>
      <c r="K28" s="82">
        <f t="shared" si="34"/>
        <v>5.135543</v>
      </c>
      <c r="L28" s="82">
        <f t="shared" si="34"/>
        <v>5.680452</v>
      </c>
      <c r="M28" s="82">
        <f t="shared" si="34"/>
        <v>8.260572</v>
      </c>
      <c r="N28" s="82">
        <f t="shared" si="35"/>
        <v>9.605875</v>
      </c>
      <c r="O28" s="82">
        <f t="shared" si="35"/>
        <v>12.809803</v>
      </c>
      <c r="P28" s="82">
        <f t="shared" si="35"/>
        <v>5.440559</v>
      </c>
      <c r="Q28" s="82">
        <f t="shared" si="35"/>
        <v>6.447511</v>
      </c>
      <c r="R28" s="82">
        <f aca="true" t="shared" si="55" ref="R28:Y28">R8+R12+R16+R20+R24</f>
        <v>5.792937</v>
      </c>
      <c r="S28" s="82">
        <f t="shared" si="55"/>
        <v>3.136314</v>
      </c>
      <c r="T28" s="82">
        <f t="shared" si="55"/>
        <v>0</v>
      </c>
      <c r="U28" s="82">
        <f t="shared" si="55"/>
        <v>0</v>
      </c>
      <c r="V28" s="82">
        <f t="shared" si="55"/>
        <v>0</v>
      </c>
      <c r="W28" s="82">
        <f t="shared" si="55"/>
        <v>0</v>
      </c>
      <c r="X28" s="82">
        <f t="shared" si="55"/>
        <v>0</v>
      </c>
      <c r="Y28" s="82">
        <f t="shared" si="55"/>
        <v>0</v>
      </c>
      <c r="Z28" s="116"/>
      <c r="AA28" s="79">
        <f>AA8+AA12+AA16+AA20+AA24</f>
        <v>90.958177</v>
      </c>
      <c r="AB28" s="79">
        <f t="shared" si="37"/>
        <v>98.406986</v>
      </c>
      <c r="AC28" s="79">
        <f t="shared" si="37"/>
        <v>84.784135</v>
      </c>
      <c r="AD28" s="79">
        <f t="shared" si="38"/>
        <v>90.30386</v>
      </c>
      <c r="AE28" s="79">
        <f t="shared" si="38"/>
        <v>109.606716</v>
      </c>
      <c r="AF28" s="79">
        <f t="shared" si="39"/>
        <v>105.005407</v>
      </c>
      <c r="AG28" s="79">
        <f t="shared" si="39"/>
        <v>104.65920100000001</v>
      </c>
      <c r="AH28" s="79">
        <f t="shared" si="40"/>
        <v>96.998385</v>
      </c>
      <c r="AI28" s="79">
        <f t="shared" si="40"/>
        <v>95.35467399999999</v>
      </c>
      <c r="AJ28" s="79">
        <f t="shared" si="41"/>
        <v>85.04633799999999</v>
      </c>
      <c r="AK28" s="79">
        <f t="shared" si="41"/>
        <v>74.616776</v>
      </c>
      <c r="AL28" s="82">
        <f t="shared" si="42"/>
        <v>57.819417</v>
      </c>
      <c r="AM28" s="82">
        <f t="shared" si="42"/>
        <v>54.115917</v>
      </c>
      <c r="AN28" s="82">
        <f t="shared" si="42"/>
        <v>56.283958999999996</v>
      </c>
      <c r="AO28" s="82">
        <f t="shared" si="42"/>
        <v>54.317814000000006</v>
      </c>
      <c r="AP28" s="82">
        <f t="shared" si="43"/>
        <v>57.974598</v>
      </c>
      <c r="AQ28" s="82">
        <f t="shared" si="43"/>
        <v>64.24736</v>
      </c>
      <c r="AR28" s="105"/>
      <c r="AS28" s="105"/>
      <c r="AT28" s="105"/>
      <c r="AU28" s="105"/>
      <c r="AV28" s="105"/>
      <c r="AW28" s="105"/>
      <c r="AX28" s="116"/>
      <c r="AY28" s="105">
        <f>AY8+AY12+AY16+AY20+AY24</f>
        <v>0</v>
      </c>
      <c r="AZ28" s="98">
        <f t="shared" si="44"/>
        <v>0</v>
      </c>
      <c r="BA28" s="98">
        <f t="shared" si="44"/>
        <v>0</v>
      </c>
      <c r="BB28" s="98">
        <f aca="true" t="shared" si="56" ref="BB28:BI28">BB8+BB12+BB16+BB20+BB24</f>
        <v>0</v>
      </c>
      <c r="BC28" s="98">
        <f t="shared" si="56"/>
        <v>0</v>
      </c>
      <c r="BD28" s="98">
        <f t="shared" si="56"/>
        <v>0</v>
      </c>
      <c r="BE28" s="98">
        <f t="shared" si="56"/>
        <v>0</v>
      </c>
      <c r="BF28" s="98">
        <f t="shared" si="56"/>
        <v>0</v>
      </c>
      <c r="BG28" s="98">
        <f t="shared" si="56"/>
        <v>0</v>
      </c>
      <c r="BH28" s="98">
        <f t="shared" si="56"/>
        <v>0</v>
      </c>
      <c r="BI28" s="98">
        <f t="shared" si="56"/>
        <v>0</v>
      </c>
      <c r="BJ28" s="79">
        <f t="shared" si="46"/>
        <v>0</v>
      </c>
      <c r="BK28" s="79">
        <f t="shared" si="46"/>
        <v>0</v>
      </c>
      <c r="BL28" s="82">
        <f t="shared" si="46"/>
        <v>0</v>
      </c>
      <c r="BM28" s="82">
        <f t="shared" si="46"/>
        <v>0</v>
      </c>
      <c r="BN28" s="82">
        <f t="shared" si="47"/>
        <v>0</v>
      </c>
      <c r="BO28" s="82">
        <f t="shared" si="47"/>
        <v>0</v>
      </c>
      <c r="BP28" s="105"/>
      <c r="BQ28" s="105"/>
      <c r="BR28" s="105"/>
      <c r="BS28" s="101"/>
      <c r="BT28" s="101"/>
      <c r="BU28" s="101"/>
      <c r="BV28" s="116"/>
      <c r="BW28" s="79">
        <f>BW8+BW12+BW16+BW20+BW24</f>
        <v>100.26113799999999</v>
      </c>
      <c r="BX28" s="82">
        <f t="shared" si="48"/>
        <v>105.72971</v>
      </c>
      <c r="BY28" s="82">
        <f t="shared" si="48"/>
        <v>91.810275</v>
      </c>
      <c r="BZ28" s="82">
        <f t="shared" si="49"/>
        <v>96.668217</v>
      </c>
      <c r="CA28" s="82">
        <f t="shared" si="49"/>
        <v>114.72098400000002</v>
      </c>
      <c r="CB28" s="82">
        <f t="shared" si="50"/>
        <v>108.11760600000001</v>
      </c>
      <c r="CC28" s="82">
        <f t="shared" si="50"/>
        <v>108.264082</v>
      </c>
      <c r="CD28" s="82">
        <f t="shared" si="51"/>
        <v>101.227382</v>
      </c>
      <c r="CE28" s="82">
        <f t="shared" si="51"/>
        <v>100.490217</v>
      </c>
      <c r="CF28" s="82">
        <f t="shared" si="52"/>
        <v>90.72679</v>
      </c>
      <c r="CG28" s="82">
        <f t="shared" si="52"/>
        <v>82.877348</v>
      </c>
      <c r="CH28" s="82">
        <f t="shared" si="52"/>
        <v>67.425292</v>
      </c>
      <c r="CI28" s="82">
        <f t="shared" si="53"/>
        <v>66.92572</v>
      </c>
      <c r="CJ28" s="82">
        <f t="shared" si="53"/>
        <v>61.724517999999996</v>
      </c>
      <c r="CK28" s="82">
        <f t="shared" si="53"/>
        <v>60.765325000000004</v>
      </c>
      <c r="CL28" s="82">
        <f aca="true" t="shared" si="57" ref="CL28:CT28">CL8+CL12+CL16+CL20+CL24</f>
        <v>63.767535</v>
      </c>
      <c r="CM28" s="82">
        <f>CM8+CM12+CM16+CM20+CM24</f>
        <v>67.383674</v>
      </c>
      <c r="CN28" s="82">
        <f t="shared" si="57"/>
        <v>0</v>
      </c>
      <c r="CO28" s="82">
        <f t="shared" si="57"/>
        <v>0</v>
      </c>
      <c r="CP28" s="82">
        <f t="shared" si="57"/>
        <v>0</v>
      </c>
      <c r="CQ28" s="82">
        <f t="shared" si="57"/>
        <v>0</v>
      </c>
      <c r="CR28" s="82">
        <f t="shared" si="57"/>
        <v>0</v>
      </c>
      <c r="CS28" s="82">
        <f t="shared" si="57"/>
        <v>0</v>
      </c>
      <c r="CT28" s="89">
        <f t="shared" si="57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1"/>
        <v>11.897007</v>
      </c>
      <c r="E29" s="83">
        <f t="shared" si="31"/>
        <v>12.109278999999999</v>
      </c>
      <c r="F29" s="83">
        <f t="shared" si="32"/>
        <v>11.759523999999999</v>
      </c>
      <c r="G29" s="83">
        <f t="shared" si="32"/>
        <v>11.761565</v>
      </c>
      <c r="H29" s="83">
        <f t="shared" si="33"/>
        <v>11.045563999999999</v>
      </c>
      <c r="I29" s="83">
        <f t="shared" si="33"/>
        <v>11.082028</v>
      </c>
      <c r="J29" s="83">
        <f t="shared" si="34"/>
        <v>10.999403999999998</v>
      </c>
      <c r="K29" s="83">
        <f t="shared" si="34"/>
        <v>10.166245999999997</v>
      </c>
      <c r="L29" s="83">
        <f t="shared" si="34"/>
        <v>10.206845</v>
      </c>
      <c r="M29" s="83">
        <f t="shared" si="34"/>
        <v>9.891128</v>
      </c>
      <c r="N29" s="83">
        <f t="shared" si="35"/>
        <v>9.103614</v>
      </c>
      <c r="O29" s="83">
        <f t="shared" si="35"/>
        <v>9.027813</v>
      </c>
      <c r="P29" s="83">
        <f t="shared" si="35"/>
        <v>8.82131</v>
      </c>
      <c r="Q29" s="83">
        <f t="shared" si="35"/>
        <v>9.773554999999998</v>
      </c>
      <c r="R29" s="83">
        <f aca="true" t="shared" si="58" ref="R29:Y29">R9+R13+R17+R21+R25</f>
        <v>11.933185</v>
      </c>
      <c r="S29" s="83">
        <f t="shared" si="58"/>
        <v>11.814416</v>
      </c>
      <c r="T29" s="83">
        <f t="shared" si="58"/>
        <v>0</v>
      </c>
      <c r="U29" s="83">
        <f t="shared" si="58"/>
        <v>0</v>
      </c>
      <c r="V29" s="83">
        <f t="shared" si="58"/>
        <v>0</v>
      </c>
      <c r="W29" s="83">
        <f t="shared" si="58"/>
        <v>0</v>
      </c>
      <c r="X29" s="83">
        <f t="shared" si="58"/>
        <v>0</v>
      </c>
      <c r="Y29" s="83">
        <f t="shared" si="58"/>
        <v>0</v>
      </c>
      <c r="Z29" s="115"/>
      <c r="AA29" s="80">
        <f>AA9+AA13+AA17+AA21+AA25</f>
        <v>62.429134999999995</v>
      </c>
      <c r="AB29" s="80">
        <f t="shared" si="37"/>
        <v>68.14037499999999</v>
      </c>
      <c r="AC29" s="80">
        <f t="shared" si="37"/>
        <v>70.400576</v>
      </c>
      <c r="AD29" s="80">
        <f t="shared" si="38"/>
        <v>75.739785</v>
      </c>
      <c r="AE29" s="80">
        <f t="shared" si="38"/>
        <v>75.80431</v>
      </c>
      <c r="AF29" s="80">
        <f t="shared" si="39"/>
        <v>79.678542</v>
      </c>
      <c r="AG29" s="80">
        <f t="shared" si="39"/>
        <v>79.277789</v>
      </c>
      <c r="AH29" s="80">
        <f t="shared" si="40"/>
        <v>48.152442</v>
      </c>
      <c r="AI29" s="80">
        <f t="shared" si="40"/>
        <v>45.349248</v>
      </c>
      <c r="AJ29" s="80">
        <f t="shared" si="41"/>
        <v>40.757745</v>
      </c>
      <c r="AK29" s="80">
        <f t="shared" si="41"/>
        <v>36.232966000000005</v>
      </c>
      <c r="AL29" s="83">
        <f t="shared" si="42"/>
        <v>34.91796599999999</v>
      </c>
      <c r="AM29" s="83">
        <f t="shared" si="42"/>
        <v>39.945865999999995</v>
      </c>
      <c r="AN29" s="83">
        <f t="shared" si="42"/>
        <v>44.065403</v>
      </c>
      <c r="AO29" s="83">
        <f t="shared" si="42"/>
        <v>40.902981</v>
      </c>
      <c r="AP29" s="83">
        <f t="shared" si="43"/>
        <v>39.710764999999995</v>
      </c>
      <c r="AQ29" s="83">
        <f t="shared" si="43"/>
        <v>40.988473</v>
      </c>
      <c r="AR29" s="106"/>
      <c r="AS29" s="106"/>
      <c r="AT29" s="106"/>
      <c r="AU29" s="106"/>
      <c r="AV29" s="106"/>
      <c r="AW29" s="106"/>
      <c r="AX29" s="115"/>
      <c r="AY29" s="106">
        <f>AY9+AY13+AY17+AY21+AY25</f>
        <v>0</v>
      </c>
      <c r="AZ29" s="99">
        <f t="shared" si="44"/>
        <v>0</v>
      </c>
      <c r="BA29" s="99">
        <f t="shared" si="44"/>
        <v>0</v>
      </c>
      <c r="BB29" s="99">
        <f aca="true" t="shared" si="59" ref="BB29:BI29">BB9+BB13+BB17+BB21+BB25</f>
        <v>0</v>
      </c>
      <c r="BC29" s="99">
        <f t="shared" si="59"/>
        <v>0</v>
      </c>
      <c r="BD29" s="99">
        <f t="shared" si="59"/>
        <v>0</v>
      </c>
      <c r="BE29" s="99">
        <f t="shared" si="59"/>
        <v>0</v>
      </c>
      <c r="BF29" s="99">
        <f t="shared" si="59"/>
        <v>0</v>
      </c>
      <c r="BG29" s="99">
        <f t="shared" si="59"/>
        <v>0</v>
      </c>
      <c r="BH29" s="99">
        <f t="shared" si="59"/>
        <v>0</v>
      </c>
      <c r="BI29" s="99">
        <f t="shared" si="59"/>
        <v>0</v>
      </c>
      <c r="BJ29" s="99">
        <f t="shared" si="46"/>
        <v>0</v>
      </c>
      <c r="BK29" s="99">
        <f t="shared" si="46"/>
        <v>0</v>
      </c>
      <c r="BL29" s="99">
        <f t="shared" si="46"/>
        <v>0</v>
      </c>
      <c r="BM29" s="99">
        <f t="shared" si="46"/>
        <v>0</v>
      </c>
      <c r="BN29" s="99">
        <f t="shared" si="47"/>
        <v>0</v>
      </c>
      <c r="BO29" s="99">
        <f t="shared" si="47"/>
        <v>0</v>
      </c>
      <c r="BP29" s="99"/>
      <c r="BQ29" s="99"/>
      <c r="BR29" s="99"/>
      <c r="BS29" s="66"/>
      <c r="BT29" s="66"/>
      <c r="BU29" s="66"/>
      <c r="BV29" s="90"/>
      <c r="BW29" s="80">
        <f>BW9+BW13+BW17+BW21+BW25</f>
        <v>75.587678</v>
      </c>
      <c r="BX29" s="83">
        <f t="shared" si="48"/>
        <v>80.037382</v>
      </c>
      <c r="BY29" s="83">
        <f t="shared" si="48"/>
        <v>82.509855</v>
      </c>
      <c r="BZ29" s="83">
        <f t="shared" si="49"/>
        <v>87.499309</v>
      </c>
      <c r="CA29" s="83">
        <f t="shared" si="49"/>
        <v>87.565875</v>
      </c>
      <c r="CB29" s="83">
        <f t="shared" si="50"/>
        <v>90.72410599999999</v>
      </c>
      <c r="CC29" s="83">
        <f t="shared" si="50"/>
        <v>90.35981699999999</v>
      </c>
      <c r="CD29" s="83">
        <f t="shared" si="51"/>
        <v>59.151846</v>
      </c>
      <c r="CE29" s="83">
        <f t="shared" si="51"/>
        <v>55.515494000000004</v>
      </c>
      <c r="CF29" s="83">
        <f t="shared" si="52"/>
        <v>50.96459</v>
      </c>
      <c r="CG29" s="83">
        <f t="shared" si="52"/>
        <v>46.12409400000001</v>
      </c>
      <c r="CH29" s="83">
        <f t="shared" si="52"/>
        <v>44.02157999999999</v>
      </c>
      <c r="CI29" s="83">
        <f t="shared" si="53"/>
        <v>48.973679</v>
      </c>
      <c r="CJ29" s="83">
        <f t="shared" si="53"/>
        <v>52.886713</v>
      </c>
      <c r="CK29" s="83">
        <f t="shared" si="53"/>
        <v>50.676536</v>
      </c>
      <c r="CL29" s="83">
        <f aca="true" t="shared" si="60" ref="CL29:CT29">CL9+CL13+CL17+CL21+CL25</f>
        <v>51.64395</v>
      </c>
      <c r="CM29" s="83">
        <f>CM9+CM13+CM17+CM21+CM25</f>
        <v>52.802889</v>
      </c>
      <c r="CN29" s="83">
        <f t="shared" si="60"/>
        <v>0</v>
      </c>
      <c r="CO29" s="83">
        <f t="shared" si="60"/>
        <v>0</v>
      </c>
      <c r="CP29" s="83">
        <f t="shared" si="60"/>
        <v>0</v>
      </c>
      <c r="CQ29" s="83">
        <f t="shared" si="60"/>
        <v>0</v>
      </c>
      <c r="CR29" s="83">
        <f t="shared" si="60"/>
        <v>0</v>
      </c>
      <c r="CS29" s="83">
        <f t="shared" si="60"/>
        <v>0</v>
      </c>
      <c r="CT29" s="90">
        <f t="shared" si="60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4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2022-06-23T13:43:59Z</cp:lastPrinted>
  <dcterms:created xsi:type="dcterms:W3CDTF">2011-07-14T08:04:14Z</dcterms:created>
  <dcterms:modified xsi:type="dcterms:W3CDTF">2022-06-23T13:45:27Z</dcterms:modified>
  <cp:category/>
  <cp:version/>
  <cp:contentType/>
  <cp:contentStatus/>
</cp:coreProperties>
</file>