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arierat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'arierate'!$A$2:$U$29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<sst xmlns="http://schemas.openxmlformats.org/spreadsheetml/2006/main" count="51" uniqueCount="20">
  <si>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</si>
  <si>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</si>
  <si>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</si>
  <si>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</si>
  <si>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</si>
  <si>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</si>
  <si>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</si>
  <si>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</si>
  <si>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</si>
  <si>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</si>
  <si>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</si>
  <si>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</si>
  <si>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</si>
  <si>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</si>
  <si>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</si>
  <si>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</si>
  <si>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</si>
  <si>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</si>
  <si>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</si>
  <si>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milioane lei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</si>
</sst>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16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 horizontal="right"/>
    </xf>
    <xf numFmtId="0" fontId="0" fillId="0" borderId="0" xfId="63" applyFont="1" applyFill="1" applyBorder="1">
      <alignment/>
      <protection/>
    </xf>
    <xf numFmtId="0" fontId="2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72" fontId="16" fillId="0" borderId="11" xfId="0" applyNumberFormat="1" applyFont="1" applyFill="1" applyBorder="1" applyAlignment="1">
      <alignment horizontal="right" vertical="center"/>
    </xf>
    <xf numFmtId="172" fontId="16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16" fillId="0" borderId="19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16" fillId="0" borderId="18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172" fontId="16" fillId="0" borderId="22" xfId="0" applyNumberFormat="1" applyFont="1" applyFill="1" applyBorder="1" applyAlignment="1">
      <alignment horizontal="right" vertical="center"/>
    </xf>
    <xf numFmtId="172" fontId="16" fillId="0" borderId="17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right" wrapText="1"/>
    </xf>
    <xf numFmtId="172" fontId="16" fillId="0" borderId="11" xfId="0" applyNumberFormat="1" applyFont="1" applyFill="1" applyBorder="1" applyAlignment="1">
      <alignment horizontal="right" wrapText="1"/>
    </xf>
    <xf numFmtId="172" fontId="16" fillId="0" borderId="20" xfId="0" applyNumberFormat="1" applyFont="1" applyFill="1" applyBorder="1" applyAlignment="1">
      <alignment horizontal="right" wrapText="1"/>
    </xf>
    <xf numFmtId="172" fontId="16" fillId="0" borderId="12" xfId="0" applyNumberFormat="1" applyFont="1" applyFill="1" applyBorder="1" applyAlignment="1">
      <alignment horizontal="right" wrapText="1"/>
    </xf>
    <xf numFmtId="172" fontId="16" fillId="0" borderId="30" xfId="0" applyNumberFormat="1" applyFont="1" applyFill="1" applyBorder="1" applyAlignment="1">
      <alignment wrapText="1"/>
    </xf>
    <xf numFmtId="172" fontId="16" fillId="0" borderId="31" xfId="0" applyNumberFormat="1" applyFont="1" applyFill="1" applyBorder="1" applyAlignment="1">
      <alignment wrapText="1"/>
    </xf>
    <xf numFmtId="49" fontId="0" fillId="0" borderId="32" xfId="0" applyNumberFormat="1" applyFont="1" applyFill="1" applyBorder="1" applyAlignment="1">
      <alignment horizontal="center" vertical="center" wrapText="1"/>
    </xf>
    <xf numFmtId="172" fontId="16" fillId="0" borderId="33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16" fillId="0" borderId="34" xfId="0" applyNumberFormat="1" applyFont="1" applyFill="1" applyBorder="1" applyAlignment="1">
      <alignment wrapText="1"/>
    </xf>
    <xf numFmtId="172" fontId="16" fillId="0" borderId="17" xfId="0" applyNumberFormat="1" applyFont="1" applyFill="1" applyBorder="1" applyAlignment="1">
      <alignment horizontal="right" wrapText="1"/>
    </xf>
    <xf numFmtId="172" fontId="16" fillId="0" borderId="35" xfId="0" applyNumberFormat="1" applyFont="1" applyFill="1" applyBorder="1" applyAlignment="1">
      <alignment horizontal="right" wrapText="1"/>
    </xf>
    <xf numFmtId="172" fontId="16" fillId="0" borderId="36" xfId="0" applyNumberFormat="1" applyFont="1" applyFill="1" applyBorder="1" applyAlignment="1">
      <alignment horizontal="right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416"/>
  <sheetViews>
    <sheetView tabSelected="1" view="pageBreakPreview" zoomScale="90" zoomScaleNormal="8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P10" sqref="P10"/>
    </sheetView>
  </sheetViews>
  <sheetFormatPr defaultColWidth="9.140625" defaultRowHeight="12.75"/>
  <cols>
    <col min="1" max="1" width="26.8515625" style="1" customWidth="1"/>
    <col min="2" max="4" width="6.421875" style="1" customWidth="1"/>
    <col min="5" max="6" width="6.00390625" style="1" bestFit="1" customWidth="1"/>
    <col min="7" max="11" width="7.140625" style="1" bestFit="1" customWidth="1"/>
    <col min="12" max="16" width="5.57421875" style="1" customWidth="1"/>
    <col min="17" max="21" width="7.140625" style="1" bestFit="1" customWidth="1"/>
    <col min="22" max="16384" width="9.140625" style="1" customWidth="1"/>
  </cols>
  <sheetData>
    <row r="1" spans="12:16" ht="12.75">
      <c r="L1" s="71"/>
      <c r="M1" s="71"/>
      <c r="N1" s="71"/>
      <c r="O1" s="71"/>
      <c r="P1" s="71"/>
    </row>
    <row r="2" spans="1:21" ht="27.7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5" customHeight="1" thickBot="1">
      <c r="A3" s="5"/>
      <c r="B3" s="5"/>
      <c r="C3" s="5"/>
      <c r="D3" s="5"/>
      <c r="E3" s="5"/>
      <c r="F3" s="5"/>
      <c r="G3" s="7"/>
      <c r="H3" s="7"/>
      <c r="I3" s="7"/>
      <c r="J3" s="7"/>
      <c r="K3" s="7"/>
      <c r="U3" s="4" t="s">
        <v>19</v>
      </c>
    </row>
    <row r="4" spans="1:21" s="57" customFormat="1" ht="25.5" customHeight="1" thickBot="1">
      <c r="A4" s="65" t="s">
        <v>0</v>
      </c>
      <c r="B4" s="89" t="s">
        <v>12</v>
      </c>
      <c r="C4" s="90"/>
      <c r="D4" s="90"/>
      <c r="E4" s="90"/>
      <c r="F4" s="91"/>
      <c r="G4" s="67" t="s">
        <v>1</v>
      </c>
      <c r="H4" s="68"/>
      <c r="I4" s="68"/>
      <c r="J4" s="68"/>
      <c r="K4" s="69"/>
      <c r="L4" s="67" t="s">
        <v>13</v>
      </c>
      <c r="M4" s="68"/>
      <c r="N4" s="68"/>
      <c r="O4" s="68"/>
      <c r="P4" s="69"/>
      <c r="Q4" s="67" t="s">
        <v>7</v>
      </c>
      <c r="R4" s="68"/>
      <c r="S4" s="68"/>
      <c r="T4" s="68"/>
      <c r="U4" s="69"/>
    </row>
    <row r="5" spans="1:21" ht="26.25" thickBot="1">
      <c r="A5" s="66"/>
      <c r="B5" s="72" t="s">
        <v>14</v>
      </c>
      <c r="C5" s="72" t="s">
        <v>15</v>
      </c>
      <c r="D5" s="72" t="s">
        <v>16</v>
      </c>
      <c r="E5" s="72" t="s">
        <v>17</v>
      </c>
      <c r="F5" s="72" t="s">
        <v>18</v>
      </c>
      <c r="G5" s="73" t="s">
        <v>14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14</v>
      </c>
      <c r="M5" s="74" t="s">
        <v>15</v>
      </c>
      <c r="N5" s="74" t="s">
        <v>16</v>
      </c>
      <c r="O5" s="74" t="s">
        <v>17</v>
      </c>
      <c r="P5" s="74" t="s">
        <v>18</v>
      </c>
      <c r="Q5" s="75" t="s">
        <v>14</v>
      </c>
      <c r="R5" s="74" t="s">
        <v>15</v>
      </c>
      <c r="S5" s="74" t="s">
        <v>16</v>
      </c>
      <c r="T5" s="74" t="s">
        <v>17</v>
      </c>
      <c r="U5" s="82" t="s">
        <v>18</v>
      </c>
    </row>
    <row r="6" spans="1:21" s="49" customFormat="1" ht="29.25" customHeight="1">
      <c r="A6" s="51" t="s">
        <v>9</v>
      </c>
      <c r="B6" s="53">
        <f>SUM(B7:B9)</f>
        <v>15.067979</v>
      </c>
      <c r="C6" s="53">
        <f>SUM(C7:C9)</f>
        <v>12.418842999999999</v>
      </c>
      <c r="D6" s="53">
        <f>SUM(D7:D9)</f>
        <v>13.607191</v>
      </c>
      <c r="E6" s="53">
        <f>SUM(E7:E9)</f>
        <v>13.76161624</v>
      </c>
      <c r="F6" s="53">
        <f>SUM(F7:F9)</f>
        <v>12.843638160000001</v>
      </c>
      <c r="G6" s="63">
        <f>SUM(G7:G9)</f>
        <v>271.83987</v>
      </c>
      <c r="H6" s="53">
        <f>SUM(H7:H9)</f>
        <v>278.278047</v>
      </c>
      <c r="I6" s="53">
        <f>SUM(I7:I9)</f>
        <v>282.460618</v>
      </c>
      <c r="J6" s="53">
        <f>SUM(J7:J9)</f>
        <v>309.85347692999994</v>
      </c>
      <c r="K6" s="53">
        <f>SUM(K7:K9)</f>
        <v>317.5652864599999</v>
      </c>
      <c r="L6" s="53">
        <f>SUM(L7:L9)</f>
        <v>0</v>
      </c>
      <c r="M6" s="53">
        <f>SUM(M7:M9)</f>
        <v>0</v>
      </c>
      <c r="N6" s="53">
        <f>SUM(N7:N9)</f>
        <v>0</v>
      </c>
      <c r="O6" s="53">
        <f>SUM(O7:O9)</f>
        <v>0</v>
      </c>
      <c r="P6" s="53">
        <f>SUM(P7:P9)</f>
        <v>0</v>
      </c>
      <c r="Q6" s="53">
        <f>SUM(Q7:Q9)</f>
        <v>286.907849</v>
      </c>
      <c r="R6" s="53">
        <f>SUM(R7:R9)</f>
        <v>290.69689</v>
      </c>
      <c r="S6" s="63">
        <f>SUM(S7:S9)</f>
        <v>296.067809</v>
      </c>
      <c r="T6" s="63">
        <f>SUM(T7:T9)</f>
        <v>323.61509317</v>
      </c>
      <c r="U6" s="83">
        <f>SUM(U7:U9)</f>
        <v>330.40892462</v>
      </c>
    </row>
    <row r="7" spans="1:21" ht="12.75">
      <c r="A7" s="8" t="s">
        <v>2</v>
      </c>
      <c r="B7" s="2">
        <v>4.40935</v>
      </c>
      <c r="C7" s="9">
        <v>1.867137</v>
      </c>
      <c r="D7" s="9">
        <v>3.598413</v>
      </c>
      <c r="E7" s="9">
        <v>3.0151236399999997</v>
      </c>
      <c r="F7" s="9">
        <v>1.58920974</v>
      </c>
      <c r="G7" s="55">
        <v>50.517228</v>
      </c>
      <c r="H7" s="55">
        <v>64.386666</v>
      </c>
      <c r="I7" s="55">
        <v>68.306375</v>
      </c>
      <c r="J7" s="55">
        <v>79.48542927</v>
      </c>
      <c r="K7" s="55">
        <v>82.62530114</v>
      </c>
      <c r="L7" s="55"/>
      <c r="M7" s="55"/>
      <c r="N7" s="55"/>
      <c r="O7" s="55"/>
      <c r="P7" s="55"/>
      <c r="Q7" s="9">
        <f>B7+G7+L7</f>
        <v>54.926578000000006</v>
      </c>
      <c r="R7" s="9">
        <f>C7+H7+M7</f>
        <v>66.253803</v>
      </c>
      <c r="S7" s="9">
        <f>D7+I7+N7</f>
        <v>71.904788</v>
      </c>
      <c r="T7" s="9">
        <f>E7+J7+O7</f>
        <v>82.50055291</v>
      </c>
      <c r="U7" s="56">
        <f>F7+K7+P7</f>
        <v>84.21451088</v>
      </c>
    </row>
    <row r="8" spans="1:21" ht="12.75">
      <c r="A8" s="8" t="s">
        <v>3</v>
      </c>
      <c r="B8" s="2">
        <v>3.466009</v>
      </c>
      <c r="C8" s="9">
        <v>3.380782</v>
      </c>
      <c r="D8" s="9">
        <v>2.958087</v>
      </c>
      <c r="E8" s="9">
        <v>3.98031514</v>
      </c>
      <c r="F8" s="9">
        <v>4.41398141</v>
      </c>
      <c r="G8" s="55">
        <v>171.880554</v>
      </c>
      <c r="H8" s="55">
        <v>160.094198</v>
      </c>
      <c r="I8" s="55">
        <v>166.531178</v>
      </c>
      <c r="J8" s="55">
        <v>176.89693263</v>
      </c>
      <c r="K8" s="55">
        <v>176.44956789999998</v>
      </c>
      <c r="L8" s="55"/>
      <c r="M8" s="55"/>
      <c r="N8" s="55"/>
      <c r="O8" s="55"/>
      <c r="P8" s="55"/>
      <c r="Q8" s="9">
        <f>B8+G8+L8</f>
        <v>175.346563</v>
      </c>
      <c r="R8" s="9">
        <f>C8+H8+M8</f>
        <v>163.47498000000002</v>
      </c>
      <c r="S8" s="9">
        <f>D8+I8+N8</f>
        <v>169.48926500000002</v>
      </c>
      <c r="T8" s="9">
        <f>E8+J8+O8</f>
        <v>180.87724777</v>
      </c>
      <c r="U8" s="56">
        <f>F8+K8+P8</f>
        <v>180.86354930999997</v>
      </c>
    </row>
    <row r="9" spans="1:21" ht="12.75">
      <c r="A9" s="8" t="s">
        <v>4</v>
      </c>
      <c r="B9" s="2">
        <v>7.19262</v>
      </c>
      <c r="C9" s="9">
        <v>7.170924</v>
      </c>
      <c r="D9" s="9">
        <v>7.050691</v>
      </c>
      <c r="E9" s="9">
        <v>6.766177460000001</v>
      </c>
      <c r="F9" s="9">
        <v>6.84044701</v>
      </c>
      <c r="G9" s="55">
        <v>49.442088</v>
      </c>
      <c r="H9" s="55">
        <v>53.797183</v>
      </c>
      <c r="I9" s="55">
        <v>47.623065</v>
      </c>
      <c r="J9" s="55">
        <v>53.47111502999999</v>
      </c>
      <c r="K9" s="55">
        <v>58.49041742</v>
      </c>
      <c r="L9" s="55"/>
      <c r="M9" s="55"/>
      <c r="N9" s="55"/>
      <c r="O9" s="55"/>
      <c r="P9" s="55"/>
      <c r="Q9" s="9">
        <f>B9+G9+L9</f>
        <v>56.634707999999996</v>
      </c>
      <c r="R9" s="9">
        <f>C9+H9+M9</f>
        <v>60.968106999999996</v>
      </c>
      <c r="S9" s="9">
        <f>D9+I9+N9</f>
        <v>54.673756</v>
      </c>
      <c r="T9" s="9">
        <f>E9+J9+O9</f>
        <v>60.237292489999994</v>
      </c>
      <c r="U9" s="56">
        <f>F9+K9+P9</f>
        <v>65.33086443</v>
      </c>
    </row>
    <row r="10" spans="1:21" s="49" customFormat="1" ht="25.5">
      <c r="A10" s="50" t="s">
        <v>5</v>
      </c>
      <c r="B10" s="60">
        <f>SUM(B11:B13)</f>
        <v>3.658976</v>
      </c>
      <c r="C10" s="52">
        <f>SUM(C11:C13)</f>
        <v>2.60677</v>
      </c>
      <c r="D10" s="52">
        <f>SUM(D11:D13)</f>
        <v>2.529453</v>
      </c>
      <c r="E10" s="52">
        <f>SUM(E11:E13)</f>
        <v>3.438651</v>
      </c>
      <c r="F10" s="52">
        <f>SUM(F11:F13)</f>
        <v>3.4749619999999997</v>
      </c>
      <c r="G10" s="60">
        <f>SUM(G11:G13)</f>
        <v>0.6201369999999999</v>
      </c>
      <c r="H10" s="60">
        <f>SUM(H11:H13)</f>
        <v>0.998258</v>
      </c>
      <c r="I10" s="52">
        <f>SUM(I11:I13)</f>
        <v>0.835554</v>
      </c>
      <c r="J10" s="52">
        <f>SUM(J11:J13)</f>
        <v>0.9718323600000002</v>
      </c>
      <c r="K10" s="52">
        <f>SUM(K11:K13)</f>
        <v>1.11074536</v>
      </c>
      <c r="L10" s="60">
        <f>SUM(L11:L13)</f>
        <v>0</v>
      </c>
      <c r="M10" s="60">
        <f>SUM(M11:M13)</f>
        <v>0</v>
      </c>
      <c r="N10" s="60">
        <f>SUM(N11:N13)</f>
        <v>0</v>
      </c>
      <c r="O10" s="60">
        <f>SUM(O11:O13)</f>
        <v>0</v>
      </c>
      <c r="P10" s="60">
        <f>SUM(P11:P13)</f>
        <v>0</v>
      </c>
      <c r="Q10" s="52">
        <f>SUM(Q11:Q13)</f>
        <v>4.279113000000001</v>
      </c>
      <c r="R10" s="52">
        <f>SUM(R11:R13)</f>
        <v>3.605028</v>
      </c>
      <c r="S10" s="52">
        <f>SUM(S11:S13)</f>
        <v>3.3650070000000003</v>
      </c>
      <c r="T10" s="52">
        <f>SUM(T11:T13)</f>
        <v>4.41048336</v>
      </c>
      <c r="U10" s="64">
        <f>SUM(U11:U13)</f>
        <v>4.585707360000001</v>
      </c>
    </row>
    <row r="11" spans="1:21" ht="12.75">
      <c r="A11" s="8" t="s">
        <v>2</v>
      </c>
      <c r="B11" s="2">
        <v>0.092349</v>
      </c>
      <c r="C11" s="9">
        <v>0.056436</v>
      </c>
      <c r="D11" s="9">
        <v>0.040389</v>
      </c>
      <c r="E11" s="9">
        <v>0.133343</v>
      </c>
      <c r="F11" s="9">
        <v>0.172051</v>
      </c>
      <c r="G11" s="55">
        <v>0.072108</v>
      </c>
      <c r="H11" s="55">
        <v>0.513166</v>
      </c>
      <c r="I11" s="55">
        <v>0.145825</v>
      </c>
      <c r="J11" s="55">
        <v>0.18410656</v>
      </c>
      <c r="K11" s="55">
        <v>0.156119</v>
      </c>
      <c r="L11" s="55"/>
      <c r="M11" s="55"/>
      <c r="N11" s="55"/>
      <c r="O11" s="55"/>
      <c r="P11" s="55"/>
      <c r="Q11" s="9">
        <f>B11+G11+L11</f>
        <v>0.16445700000000002</v>
      </c>
      <c r="R11" s="9">
        <f>C11+H11+M11</f>
        <v>0.569602</v>
      </c>
      <c r="S11" s="9">
        <f>D11+I11+N11</f>
        <v>0.18621400000000002</v>
      </c>
      <c r="T11" s="9">
        <f>E11+J11+O11</f>
        <v>0.31744956</v>
      </c>
      <c r="U11" s="56">
        <f>F11+K11+P11</f>
        <v>0.32817</v>
      </c>
    </row>
    <row r="12" spans="1:21" ht="12.75">
      <c r="A12" s="8" t="s">
        <v>3</v>
      </c>
      <c r="B12" s="2">
        <v>1.526037</v>
      </c>
      <c r="C12" s="9">
        <v>1.317744</v>
      </c>
      <c r="D12" s="9">
        <v>1.260019</v>
      </c>
      <c r="E12" s="9">
        <v>1.412888</v>
      </c>
      <c r="F12" s="9">
        <v>1.308138</v>
      </c>
      <c r="G12" s="55">
        <v>0.365587</v>
      </c>
      <c r="H12" s="55">
        <v>0.379511</v>
      </c>
      <c r="I12" s="55">
        <v>0.608954</v>
      </c>
      <c r="J12" s="55">
        <v>0.7333168000000001</v>
      </c>
      <c r="K12" s="55">
        <v>0.90021736</v>
      </c>
      <c r="L12" s="55"/>
      <c r="M12" s="55"/>
      <c r="N12" s="55"/>
      <c r="O12" s="55"/>
      <c r="P12" s="55"/>
      <c r="Q12" s="9">
        <f>B12+G12+L12</f>
        <v>1.8916240000000002</v>
      </c>
      <c r="R12" s="9">
        <f>C12+H12+M12</f>
        <v>1.697255</v>
      </c>
      <c r="S12" s="9">
        <f>D12+I12+N12</f>
        <v>1.868973</v>
      </c>
      <c r="T12" s="9">
        <f>E12+J12+O12</f>
        <v>2.1462048</v>
      </c>
      <c r="U12" s="56">
        <f>F12+K12+P12</f>
        <v>2.20835536</v>
      </c>
    </row>
    <row r="13" spans="1:21" ht="12.75">
      <c r="A13" s="8" t="s">
        <v>4</v>
      </c>
      <c r="B13" s="2">
        <v>2.04059</v>
      </c>
      <c r="C13" s="9">
        <v>1.23259</v>
      </c>
      <c r="D13" s="9">
        <v>1.229045</v>
      </c>
      <c r="E13" s="9">
        <v>1.89242</v>
      </c>
      <c r="F13" s="9">
        <v>1.994773</v>
      </c>
      <c r="G13" s="55">
        <v>0.182442</v>
      </c>
      <c r="H13" s="55">
        <v>0.105581</v>
      </c>
      <c r="I13" s="55">
        <v>0.080775</v>
      </c>
      <c r="J13" s="55">
        <v>0.054409</v>
      </c>
      <c r="K13" s="55">
        <v>0.054409</v>
      </c>
      <c r="L13" s="55"/>
      <c r="M13" s="55"/>
      <c r="N13" s="55"/>
      <c r="O13" s="55"/>
      <c r="P13" s="55"/>
      <c r="Q13" s="9">
        <f>B13+G13+L13</f>
        <v>2.223032</v>
      </c>
      <c r="R13" s="9">
        <f>C13+H13+M13</f>
        <v>1.338171</v>
      </c>
      <c r="S13" s="9">
        <f>D13+I13+N13</f>
        <v>1.30982</v>
      </c>
      <c r="T13" s="9">
        <f>E13+J13+O13</f>
        <v>1.946829</v>
      </c>
      <c r="U13" s="56">
        <f>F13+K13+P13</f>
        <v>2.049182</v>
      </c>
    </row>
    <row r="14" spans="1:21" s="49" customFormat="1" ht="25.5">
      <c r="A14" s="50" t="s">
        <v>8</v>
      </c>
      <c r="B14" s="60">
        <f>SUM(B15:B17)</f>
        <v>0.412847</v>
      </c>
      <c r="C14" s="52">
        <f>SUM(C15:C17)</f>
        <v>0</v>
      </c>
      <c r="D14" s="52">
        <f>SUM(D15:D17)</f>
        <v>0</v>
      </c>
      <c r="E14" s="52">
        <f>SUM(E15:E17)</f>
        <v>0.412847</v>
      </c>
      <c r="F14" s="52">
        <f>SUM(F15:F17)</f>
        <v>0.412847</v>
      </c>
      <c r="G14" s="60">
        <f>SUM(G15:G17)</f>
        <v>0.0125</v>
      </c>
      <c r="H14" s="60">
        <f>SUM(H15:H17)</f>
        <v>0.011</v>
      </c>
      <c r="I14" s="52">
        <f>SUM(I15:I17)</f>
        <v>0.0095</v>
      </c>
      <c r="J14" s="52">
        <f>SUM(J15:J17)</f>
        <v>0.008</v>
      </c>
      <c r="K14" s="52">
        <f>SUM(K15:K17)</f>
        <v>1.7914999999999999</v>
      </c>
      <c r="L14" s="60">
        <f>SUM(L15:L17)</f>
        <v>0</v>
      </c>
      <c r="M14" s="60">
        <f>SUM(M15:M17)</f>
        <v>0</v>
      </c>
      <c r="N14" s="60">
        <f>SUM(N15:N17)</f>
        <v>0</v>
      </c>
      <c r="O14" s="60">
        <f>SUM(O15:O17)</f>
        <v>0</v>
      </c>
      <c r="P14" s="60">
        <f>SUM(P15:P17)</f>
        <v>0</v>
      </c>
      <c r="Q14" s="52">
        <f>SUM(Q15:Q17)</f>
        <v>0.42534700000000003</v>
      </c>
      <c r="R14" s="52">
        <f>SUM(R15:R17)</f>
        <v>0.011</v>
      </c>
      <c r="S14" s="52">
        <f>SUM(S15:S17)</f>
        <v>0.0095</v>
      </c>
      <c r="T14" s="52">
        <f>SUM(T15:T17)</f>
        <v>0.420847</v>
      </c>
      <c r="U14" s="64">
        <f>SUM(U15:U17)</f>
        <v>2.204347</v>
      </c>
    </row>
    <row r="15" spans="1:21" ht="12.75">
      <c r="A15" s="8" t="s">
        <v>2</v>
      </c>
      <c r="B15" s="2"/>
      <c r="C15" s="9"/>
      <c r="D15" s="9"/>
      <c r="E15" s="9"/>
      <c r="F15" s="9"/>
      <c r="G15" s="55"/>
      <c r="H15" s="55"/>
      <c r="I15" s="55"/>
      <c r="J15" s="55"/>
      <c r="K15" s="55">
        <v>1.785</v>
      </c>
      <c r="L15" s="55"/>
      <c r="M15" s="55"/>
      <c r="N15" s="55"/>
      <c r="O15" s="55"/>
      <c r="P15" s="55"/>
      <c r="Q15" s="9">
        <f>B15+G15+L15</f>
        <v>0</v>
      </c>
      <c r="R15" s="9">
        <f>C15+H15+M15</f>
        <v>0</v>
      </c>
      <c r="S15" s="9">
        <f>D15+I15+N15</f>
        <v>0</v>
      </c>
      <c r="T15" s="9">
        <f>E15+J15+O15</f>
        <v>0</v>
      </c>
      <c r="U15" s="56">
        <f>F15+K15+P15</f>
        <v>1.785</v>
      </c>
    </row>
    <row r="16" spans="1:21" ht="12.75">
      <c r="A16" s="8" t="s">
        <v>3</v>
      </c>
      <c r="B16" s="3"/>
      <c r="C16" s="9"/>
      <c r="D16" s="9"/>
      <c r="E16" s="9"/>
      <c r="F16" s="9"/>
      <c r="G16" s="59"/>
      <c r="H16" s="55"/>
      <c r="I16" s="55"/>
      <c r="J16" s="55"/>
      <c r="K16" s="55"/>
      <c r="L16" s="59"/>
      <c r="M16" s="55"/>
      <c r="N16" s="55"/>
      <c r="O16" s="59"/>
      <c r="P16" s="55"/>
      <c r="Q16" s="11">
        <f>B16+G16+L16</f>
        <v>0</v>
      </c>
      <c r="R16" s="11">
        <f>C16+H16+M16</f>
        <v>0</v>
      </c>
      <c r="S16" s="11">
        <f>D16+I16+N16</f>
        <v>0</v>
      </c>
      <c r="T16" s="11">
        <f>E16+J16+O16</f>
        <v>0</v>
      </c>
      <c r="U16" s="54">
        <f>F16+K16+P16</f>
        <v>0</v>
      </c>
    </row>
    <row r="17" spans="1:21" ht="12.75">
      <c r="A17" s="8" t="s">
        <v>4</v>
      </c>
      <c r="B17" s="3">
        <v>0.412847</v>
      </c>
      <c r="C17" s="9"/>
      <c r="D17" s="9"/>
      <c r="E17" s="9">
        <v>0.412847</v>
      </c>
      <c r="F17" s="9">
        <v>0.412847</v>
      </c>
      <c r="G17" s="59">
        <v>0.0125</v>
      </c>
      <c r="H17" s="55">
        <v>0.011</v>
      </c>
      <c r="I17" s="55">
        <v>0.0095</v>
      </c>
      <c r="J17" s="55">
        <v>0.008</v>
      </c>
      <c r="K17" s="55">
        <v>0.0065</v>
      </c>
      <c r="L17" s="59"/>
      <c r="M17" s="55"/>
      <c r="N17" s="55"/>
      <c r="O17" s="59"/>
      <c r="P17" s="55"/>
      <c r="Q17" s="11">
        <f>B17+G17+L17</f>
        <v>0.42534700000000003</v>
      </c>
      <c r="R17" s="11">
        <f>C17+H17+M17</f>
        <v>0.011</v>
      </c>
      <c r="S17" s="11">
        <f>D17+I17+N17</f>
        <v>0.0095</v>
      </c>
      <c r="T17" s="11">
        <f>E17+J17+O17</f>
        <v>0.420847</v>
      </c>
      <c r="U17" s="54">
        <f>F17+K17+P17</f>
        <v>0.419347</v>
      </c>
    </row>
    <row r="18" spans="1:21" s="49" customFormat="1" ht="23.25" customHeight="1">
      <c r="A18" s="50" t="s">
        <v>6</v>
      </c>
      <c r="B18" s="60">
        <f>SUM(B19:B21)</f>
        <v>0</v>
      </c>
      <c r="C18" s="52">
        <f>SUM(C19:C21)</f>
        <v>0</v>
      </c>
      <c r="D18" s="52">
        <f>SUM(D19:D21)</f>
        <v>0</v>
      </c>
      <c r="E18" s="52">
        <f>SUM(E19:E21)</f>
        <v>0</v>
      </c>
      <c r="F18" s="52">
        <f>SUM(F19:F21)</f>
        <v>0</v>
      </c>
      <c r="G18" s="60">
        <f>SUM(G19:G21)</f>
        <v>0.324</v>
      </c>
      <c r="H18" s="60">
        <f>SUM(H19:H21)</f>
        <v>0.306</v>
      </c>
      <c r="I18" s="52">
        <f>SUM(I19:I21)</f>
        <v>0.29</v>
      </c>
      <c r="J18" s="52">
        <f>SUM(J19:J21)</f>
        <v>0.275</v>
      </c>
      <c r="K18" s="52">
        <f>SUM(K19:K21)</f>
        <v>0.325</v>
      </c>
      <c r="L18" s="60">
        <f>SUM(L19:L21)</f>
        <v>0</v>
      </c>
      <c r="M18" s="60">
        <f>SUM(M19:M21)</f>
        <v>0</v>
      </c>
      <c r="N18" s="60">
        <f>SUM(N19:N21)</f>
        <v>0</v>
      </c>
      <c r="O18" s="60">
        <f>SUM(O19:O21)</f>
        <v>0</v>
      </c>
      <c r="P18" s="60">
        <f>SUM(P19:P21)</f>
        <v>0</v>
      </c>
      <c r="Q18" s="52">
        <f>SUM(Q19:Q21)</f>
        <v>0.324</v>
      </c>
      <c r="R18" s="52">
        <f>SUM(R19:R21)</f>
        <v>0.306</v>
      </c>
      <c r="S18" s="52">
        <f>SUM(S19:S21)</f>
        <v>0.29</v>
      </c>
      <c r="T18" s="52">
        <f>SUM(T19:T21)</f>
        <v>0.275</v>
      </c>
      <c r="U18" s="64">
        <f>SUM(U19:U21)</f>
        <v>0.325</v>
      </c>
    </row>
    <row r="19" spans="1:21" ht="12.75">
      <c r="A19" s="8" t="s">
        <v>2</v>
      </c>
      <c r="B19" s="3"/>
      <c r="C19" s="9"/>
      <c r="D19" s="9"/>
      <c r="E19" s="9"/>
      <c r="F19" s="9"/>
      <c r="G19" s="59"/>
      <c r="H19" s="55"/>
      <c r="I19" s="55"/>
      <c r="J19" s="55"/>
      <c r="K19" s="55">
        <v>0.065</v>
      </c>
      <c r="L19" s="59"/>
      <c r="M19" s="55"/>
      <c r="N19" s="55"/>
      <c r="O19" s="59"/>
      <c r="P19" s="55"/>
      <c r="Q19" s="11">
        <f>B19+G19+L19</f>
        <v>0</v>
      </c>
      <c r="R19" s="11">
        <f>C19+H19+M19</f>
        <v>0</v>
      </c>
      <c r="S19" s="11">
        <f>D19+I19+N19</f>
        <v>0</v>
      </c>
      <c r="T19" s="11">
        <f>E19+J19+O19</f>
        <v>0</v>
      </c>
      <c r="U19" s="54">
        <f>F19+K19+P19</f>
        <v>0.065</v>
      </c>
    </row>
    <row r="20" spans="1:21" ht="12.75">
      <c r="A20" s="8" t="s">
        <v>3</v>
      </c>
      <c r="B20" s="3"/>
      <c r="C20" s="9"/>
      <c r="D20" s="9"/>
      <c r="E20" s="9"/>
      <c r="F20" s="9"/>
      <c r="G20" s="59"/>
      <c r="H20" s="55"/>
      <c r="I20" s="55"/>
      <c r="J20" s="55"/>
      <c r="K20" s="55"/>
      <c r="L20" s="59"/>
      <c r="M20" s="55"/>
      <c r="N20" s="55"/>
      <c r="O20" s="59"/>
      <c r="P20" s="55"/>
      <c r="Q20" s="11">
        <f>B20+G20+L20</f>
        <v>0</v>
      </c>
      <c r="R20" s="11">
        <f>C20+H20+M20</f>
        <v>0</v>
      </c>
      <c r="S20" s="11">
        <f>D20+I20+N20</f>
        <v>0</v>
      </c>
      <c r="T20" s="11">
        <f>E20+J20+O20</f>
        <v>0</v>
      </c>
      <c r="U20" s="54">
        <f>F20+K20+P20</f>
        <v>0</v>
      </c>
    </row>
    <row r="21" spans="1:21" ht="12.75">
      <c r="A21" s="8" t="s">
        <v>4</v>
      </c>
      <c r="B21" s="3"/>
      <c r="C21" s="9"/>
      <c r="D21" s="9"/>
      <c r="E21" s="9"/>
      <c r="F21" s="9"/>
      <c r="G21" s="59">
        <v>0.324</v>
      </c>
      <c r="H21" s="55">
        <v>0.306</v>
      </c>
      <c r="I21" s="55">
        <v>0.29</v>
      </c>
      <c r="J21" s="55">
        <v>0.275</v>
      </c>
      <c r="K21" s="55">
        <v>0.26</v>
      </c>
      <c r="L21" s="59"/>
      <c r="M21" s="55"/>
      <c r="N21" s="55"/>
      <c r="O21" s="59"/>
      <c r="P21" s="55"/>
      <c r="Q21" s="11">
        <f>B21+G21+L21</f>
        <v>0.324</v>
      </c>
      <c r="R21" s="11">
        <f>C21+H21+M21</f>
        <v>0.306</v>
      </c>
      <c r="S21" s="11">
        <f>D21+I21+N21</f>
        <v>0.29</v>
      </c>
      <c r="T21" s="11">
        <f>E21+J21+O21</f>
        <v>0.275</v>
      </c>
      <c r="U21" s="54">
        <f>F21+K21+P21</f>
        <v>0.26</v>
      </c>
    </row>
    <row r="22" spans="1:21" s="49" customFormat="1" ht="25.5">
      <c r="A22" s="50" t="s">
        <v>10</v>
      </c>
      <c r="B22" s="60">
        <f>SUM(B23:B25)</f>
        <v>0.140582</v>
      </c>
      <c r="C22" s="52">
        <f>SUM(C23:C25)</f>
        <v>0.133074</v>
      </c>
      <c r="D22" s="52">
        <f>SUM(D23:D25)</f>
        <v>0.041462</v>
      </c>
      <c r="E22" s="52">
        <f>SUM(E23:E25)</f>
        <v>0.041462</v>
      </c>
      <c r="F22" s="52">
        <f>SUM(F23:F25)</f>
        <v>0.041462</v>
      </c>
      <c r="G22" s="60">
        <f>SUM(G23:G25)</f>
        <v>0.030817</v>
      </c>
      <c r="H22" s="60">
        <f>SUM(H23:H25)</f>
        <v>0.054984000000000005</v>
      </c>
      <c r="I22" s="52">
        <f>SUM(I23:I25)</f>
        <v>0.00522</v>
      </c>
      <c r="J22" s="52">
        <f>SUM(J23:J25)</f>
        <v>0.0522</v>
      </c>
      <c r="K22" s="52">
        <f>SUM(K23:K25)</f>
        <v>0.066493</v>
      </c>
      <c r="L22" s="60">
        <f>SUM(L23:L25)</f>
        <v>0</v>
      </c>
      <c r="M22" s="60">
        <f>SUM(M23:M25)</f>
        <v>0</v>
      </c>
      <c r="N22" s="60">
        <f>SUM(N23:N25)</f>
        <v>0</v>
      </c>
      <c r="O22" s="60">
        <f>SUM(O23:O25)</f>
        <v>0</v>
      </c>
      <c r="P22" s="60">
        <f>SUM(P23:P25)</f>
        <v>0</v>
      </c>
      <c r="Q22" s="58">
        <f>SUM(Q23:Q25)</f>
        <v>0.17139900000000002</v>
      </c>
      <c r="R22" s="52">
        <f>SUM(R23:R25)</f>
        <v>0.188058</v>
      </c>
      <c r="S22" s="52">
        <f>SUM(S23:S25)</f>
        <v>0.046682</v>
      </c>
      <c r="T22" s="52">
        <f>SUM(T23:T25)</f>
        <v>0.093662</v>
      </c>
      <c r="U22" s="64">
        <f>SUM(U23:U25)</f>
        <v>0.107955</v>
      </c>
    </row>
    <row r="23" spans="1:21" ht="12.75">
      <c r="A23" s="8" t="s">
        <v>2</v>
      </c>
      <c r="B23" s="2"/>
      <c r="C23" s="9"/>
      <c r="D23" s="9"/>
      <c r="E23" s="9"/>
      <c r="F23" s="9"/>
      <c r="G23" s="55">
        <v>0.030817</v>
      </c>
      <c r="H23" s="55">
        <v>0.029387</v>
      </c>
      <c r="I23" s="55">
        <v>0.00522</v>
      </c>
      <c r="J23" s="55">
        <v>0.0522</v>
      </c>
      <c r="K23" s="55">
        <v>0.066493</v>
      </c>
      <c r="L23" s="55"/>
      <c r="M23" s="55"/>
      <c r="N23" s="55"/>
      <c r="O23" s="55"/>
      <c r="P23" s="55"/>
      <c r="Q23" s="9">
        <f>B23+G23+L23</f>
        <v>0.030817</v>
      </c>
      <c r="R23" s="9">
        <f>C23+H23+M23</f>
        <v>0.029387</v>
      </c>
      <c r="S23" s="9">
        <f>D23+I23+N23</f>
        <v>0.00522</v>
      </c>
      <c r="T23" s="9">
        <f>E23+J23+O23</f>
        <v>0.0522</v>
      </c>
      <c r="U23" s="56">
        <f>F23+K23+P23</f>
        <v>0.066493</v>
      </c>
    </row>
    <row r="24" spans="1:21" ht="12.75">
      <c r="A24" s="8" t="s">
        <v>3</v>
      </c>
      <c r="B24" s="2"/>
      <c r="C24" s="9"/>
      <c r="D24" s="9"/>
      <c r="E24" s="9"/>
      <c r="F24" s="9"/>
      <c r="G24" s="55"/>
      <c r="H24" s="55">
        <v>0.025597</v>
      </c>
      <c r="I24" s="55"/>
      <c r="J24" s="55"/>
      <c r="K24" s="55"/>
      <c r="L24" s="55"/>
      <c r="M24" s="55"/>
      <c r="N24" s="55"/>
      <c r="O24" s="55"/>
      <c r="P24" s="55"/>
      <c r="Q24" s="9">
        <f>B24+G24+L24</f>
        <v>0</v>
      </c>
      <c r="R24" s="9">
        <f>C24+H24+M24</f>
        <v>0.025597</v>
      </c>
      <c r="S24" s="9">
        <f>D24+I24+N24</f>
        <v>0</v>
      </c>
      <c r="T24" s="9">
        <f>E24+J24+O24</f>
        <v>0</v>
      </c>
      <c r="U24" s="56">
        <f>F24+K24+P24</f>
        <v>0</v>
      </c>
    </row>
    <row r="25" spans="1:21" ht="13.5" thickBot="1">
      <c r="A25" s="8" t="s">
        <v>4</v>
      </c>
      <c r="B25" s="62">
        <v>0.140582</v>
      </c>
      <c r="C25" s="9">
        <v>0.133074</v>
      </c>
      <c r="D25" s="9">
        <v>0.041462</v>
      </c>
      <c r="E25" s="9">
        <v>0.041462</v>
      </c>
      <c r="F25" s="9">
        <v>0.041462</v>
      </c>
      <c r="G25" s="61"/>
      <c r="H25" s="55"/>
      <c r="I25" s="55"/>
      <c r="J25" s="55"/>
      <c r="K25" s="55"/>
      <c r="L25" s="61"/>
      <c r="M25" s="55"/>
      <c r="N25" s="55"/>
      <c r="O25" s="61"/>
      <c r="P25" s="55"/>
      <c r="Q25" s="12">
        <f>B25+G25+L25</f>
        <v>0.140582</v>
      </c>
      <c r="R25" s="12">
        <f>C25+H25+M25</f>
        <v>0.133074</v>
      </c>
      <c r="S25" s="12">
        <f>D25+I25+N25</f>
        <v>0.041462</v>
      </c>
      <c r="T25" s="12">
        <f>E25+J25+O25</f>
        <v>0.041462</v>
      </c>
      <c r="U25" s="84">
        <f>F25+K25+P25</f>
        <v>0.041462</v>
      </c>
    </row>
    <row r="26" spans="1:21" ht="15.75" customHeight="1">
      <c r="A26" s="13" t="s">
        <v>7</v>
      </c>
      <c r="B26" s="80">
        <f>SUM(B27:B29)</f>
        <v>19.280383999999998</v>
      </c>
      <c r="C26" s="80">
        <f>SUM(C27:C29)</f>
        <v>15.158687000000002</v>
      </c>
      <c r="D26" s="80">
        <f>SUM(D27:D29)</f>
        <v>16.178106</v>
      </c>
      <c r="E26" s="80">
        <f>SUM(E27:E29)</f>
        <v>17.654576239999997</v>
      </c>
      <c r="F26" s="80">
        <f>SUM(F27:F29)</f>
        <v>16.772909159999998</v>
      </c>
      <c r="G26" s="80">
        <f>SUM(G27:G29)</f>
        <v>272.827324</v>
      </c>
      <c r="H26" s="80">
        <f>SUM(H27:H29)</f>
        <v>279.64828900000003</v>
      </c>
      <c r="I26" s="80">
        <f>SUM(I27:I29)</f>
        <v>283.600892</v>
      </c>
      <c r="J26" s="80">
        <f>SUM(J27:J29)</f>
        <v>311.16050929</v>
      </c>
      <c r="K26" s="80">
        <f>SUM(K27:K29)</f>
        <v>320.85902481999995</v>
      </c>
      <c r="L26" s="81">
        <f>SUM(L27:L29)</f>
        <v>0</v>
      </c>
      <c r="M26" s="81">
        <f>SUM(M27:M29)</f>
        <v>0</v>
      </c>
      <c r="N26" s="81">
        <f>SUM(N27:N29)</f>
        <v>0</v>
      </c>
      <c r="O26" s="81">
        <f>SUM(O27:O29)</f>
        <v>0</v>
      </c>
      <c r="P26" s="81">
        <f>SUM(P27:P29)</f>
        <v>0</v>
      </c>
      <c r="Q26" s="81">
        <f>SUM(Q27:Q29)</f>
        <v>292.107708</v>
      </c>
      <c r="R26" s="81">
        <f>SUM(R27:R29)</f>
        <v>294.806976</v>
      </c>
      <c r="S26" s="81">
        <f>SUM(S27:S29)</f>
        <v>299.77899800000006</v>
      </c>
      <c r="T26" s="81">
        <f>SUM(T27:T29)</f>
        <v>328.81508553</v>
      </c>
      <c r="U26" s="85">
        <f>SUM(U27:U29)</f>
        <v>337.63193398</v>
      </c>
    </row>
    <row r="27" spans="1:21" ht="12.75">
      <c r="A27" s="8" t="s">
        <v>2</v>
      </c>
      <c r="B27" s="76">
        <f>B7+B11+B15+B19+B23</f>
        <v>4.5016989999999995</v>
      </c>
      <c r="C27" s="77">
        <f>C7+C11+C15+C19+C23</f>
        <v>1.923573</v>
      </c>
      <c r="D27" s="77">
        <f>D7+D11+D15+D19+D23</f>
        <v>3.6388019999999996</v>
      </c>
      <c r="E27" s="77">
        <f>E7+E11+E15+E19+E23</f>
        <v>3.1484666399999997</v>
      </c>
      <c r="F27" s="77">
        <f>F7+F11+F15+F19+F23</f>
        <v>1.76126074</v>
      </c>
      <c r="G27" s="76">
        <f aca="true" t="shared" si="0" ref="G27:K29">G7+G11+G15+G19+G23</f>
        <v>50.620153</v>
      </c>
      <c r="H27" s="77">
        <f t="shared" si="0"/>
        <v>64.929219</v>
      </c>
      <c r="I27" s="77">
        <f t="shared" si="0"/>
        <v>68.45742</v>
      </c>
      <c r="J27" s="77">
        <f t="shared" si="0"/>
        <v>79.72173583</v>
      </c>
      <c r="K27" s="77">
        <f t="shared" si="0"/>
        <v>84.69791314</v>
      </c>
      <c r="L27" s="77">
        <f aca="true" t="shared" si="1" ref="L27:P29">L7+L11+L15+L19+L23</f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76">
        <f>Q7+Q11+Q15+Q19+Q23</f>
        <v>55.121852000000004</v>
      </c>
      <c r="R27" s="77">
        <f>R7+R11+R15+R19+R23</f>
        <v>66.85279200000001</v>
      </c>
      <c r="S27" s="77">
        <f>S7+S11+S15+S19+S23</f>
        <v>72.096222</v>
      </c>
      <c r="T27" s="77">
        <f>T7+T11+T15+T19+T23</f>
        <v>82.87020247</v>
      </c>
      <c r="U27" s="86">
        <f>U7+U11+U15+U19+U23</f>
        <v>86.45917388</v>
      </c>
    </row>
    <row r="28" spans="1:21" ht="12.75">
      <c r="A28" s="8" t="s">
        <v>3</v>
      </c>
      <c r="B28" s="76">
        <f>B8+B12+B16+B20+B24</f>
        <v>4.992046</v>
      </c>
      <c r="C28" s="77">
        <f>C8+C12+C16+C20+C24</f>
        <v>4.698526</v>
      </c>
      <c r="D28" s="77">
        <f>D8+D12+D16+D20+D24</f>
        <v>4.218106</v>
      </c>
      <c r="E28" s="77">
        <f>E8+E12+E16+E20+E24</f>
        <v>5.39320314</v>
      </c>
      <c r="F28" s="77">
        <f>F8+F12+F16+F20+F24</f>
        <v>5.7221194099999995</v>
      </c>
      <c r="G28" s="76">
        <f t="shared" si="0"/>
        <v>172.246141</v>
      </c>
      <c r="H28" s="77">
        <f t="shared" si="0"/>
        <v>160.49930600000002</v>
      </c>
      <c r="I28" s="77">
        <f t="shared" si="0"/>
        <v>167.14013200000002</v>
      </c>
      <c r="J28" s="77">
        <f t="shared" si="0"/>
        <v>177.63024943000002</v>
      </c>
      <c r="K28" s="77">
        <f t="shared" si="0"/>
        <v>177.34978525999998</v>
      </c>
      <c r="L28" s="77">
        <f t="shared" si="1"/>
        <v>0</v>
      </c>
      <c r="M28" s="77">
        <f t="shared" si="1"/>
        <v>0</v>
      </c>
      <c r="N28" s="77">
        <f t="shared" si="1"/>
        <v>0</v>
      </c>
      <c r="O28" s="77">
        <f t="shared" si="1"/>
        <v>0</v>
      </c>
      <c r="P28" s="77">
        <f t="shared" si="1"/>
        <v>0</v>
      </c>
      <c r="Q28" s="76">
        <f>Q8+Q12+Q16+Q20+Q24</f>
        <v>177.238187</v>
      </c>
      <c r="R28" s="77">
        <f>R8+R12+R16+R20+R24</f>
        <v>165.19783200000003</v>
      </c>
      <c r="S28" s="77">
        <f>S8+S12+S16+S20+S24</f>
        <v>171.35823800000003</v>
      </c>
      <c r="T28" s="77">
        <f>T8+T12+T16+T20+T24</f>
        <v>183.02345257</v>
      </c>
      <c r="U28" s="87">
        <f>U8+U12+U16+U20+U24</f>
        <v>183.07190466999998</v>
      </c>
    </row>
    <row r="29" spans="1:21" ht="13.5" thickBot="1">
      <c r="A29" s="14" t="s">
        <v>4</v>
      </c>
      <c r="B29" s="78">
        <f>B9+B13+B17+B21+B25</f>
        <v>9.786639</v>
      </c>
      <c r="C29" s="79">
        <f>C9+C13+C17+C21+C25</f>
        <v>8.536588000000002</v>
      </c>
      <c r="D29" s="79">
        <f>D9+D13+D17+D21+D25</f>
        <v>8.321197999999999</v>
      </c>
      <c r="E29" s="79">
        <f>E9+E13+E17+E21+E25</f>
        <v>9.11290646</v>
      </c>
      <c r="F29" s="79">
        <f>F9+F13+F17+F21+F25</f>
        <v>9.289529009999999</v>
      </c>
      <c r="G29" s="78">
        <f t="shared" si="0"/>
        <v>49.96103</v>
      </c>
      <c r="H29" s="79">
        <f t="shared" si="0"/>
        <v>54.219764</v>
      </c>
      <c r="I29" s="79">
        <f t="shared" si="0"/>
        <v>48.00334</v>
      </c>
      <c r="J29" s="79">
        <f t="shared" si="0"/>
        <v>53.808524029999994</v>
      </c>
      <c r="K29" s="79">
        <f t="shared" si="0"/>
        <v>58.81132642</v>
      </c>
      <c r="L29" s="79">
        <f t="shared" si="1"/>
        <v>0</v>
      </c>
      <c r="M29" s="79">
        <f t="shared" si="1"/>
        <v>0</v>
      </c>
      <c r="N29" s="79">
        <f t="shared" si="1"/>
        <v>0</v>
      </c>
      <c r="O29" s="79">
        <f t="shared" si="1"/>
        <v>0</v>
      </c>
      <c r="P29" s="79">
        <f t="shared" si="1"/>
        <v>0</v>
      </c>
      <c r="Q29" s="78">
        <f>Q9+Q13+Q17+Q21+Q25</f>
        <v>59.747668999999995</v>
      </c>
      <c r="R29" s="79">
        <f>R9+R13+R17+R21+R25</f>
        <v>62.756352</v>
      </c>
      <c r="S29" s="79">
        <f>S9+S13+S17+S21+S25</f>
        <v>56.324538000000004</v>
      </c>
      <c r="T29" s="79">
        <f>T9+T13+T17+T21+T25</f>
        <v>62.92143049</v>
      </c>
      <c r="U29" s="88">
        <f>U9+U13+U17+U21+U25</f>
        <v>68.10085543000001</v>
      </c>
    </row>
    <row r="30" spans="1:11" ht="51" customHeight="1">
      <c r="A30" s="17"/>
      <c r="B30" s="25"/>
      <c r="C30" s="25"/>
      <c r="D30" s="25"/>
      <c r="E30" s="25"/>
      <c r="F30" s="25"/>
      <c r="G30" s="20"/>
      <c r="H30" s="20"/>
      <c r="I30" s="20"/>
      <c r="J30" s="20"/>
      <c r="K30" s="20"/>
    </row>
    <row r="31" spans="1:11" ht="15" customHeight="1">
      <c r="A31" s="18"/>
      <c r="B31" s="20"/>
      <c r="C31" s="20"/>
      <c r="D31" s="20"/>
      <c r="E31" s="20"/>
      <c r="F31" s="20"/>
      <c r="G31" s="19"/>
      <c r="H31" s="19"/>
      <c r="I31" s="19"/>
      <c r="J31" s="19"/>
      <c r="K31" s="19"/>
    </row>
    <row r="32" spans="1:11" ht="39" customHeight="1">
      <c r="A32" s="18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35.25" customHeight="1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35.25" customHeight="1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0" customHeight="1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30" customHeight="1">
      <c r="A36" s="1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41.25" customHeight="1">
      <c r="A37" s="6"/>
      <c r="B37" s="22"/>
      <c r="C37" s="22"/>
      <c r="D37" s="22"/>
      <c r="E37" s="22"/>
      <c r="F37" s="22"/>
      <c r="G37" s="21"/>
      <c r="H37" s="21"/>
      <c r="I37" s="21"/>
      <c r="J37" s="21"/>
      <c r="K37" s="21"/>
    </row>
    <row r="38" spans="1:11" ht="18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ht="27" customHeight="1">
      <c r="A40" s="15"/>
    </row>
    <row r="41" ht="21.75" customHeight="1">
      <c r="A41" s="23"/>
    </row>
    <row r="42" ht="12.75">
      <c r="A42" s="7"/>
    </row>
    <row r="43" spans="1:11" ht="90" customHeight="1">
      <c r="A43" s="26"/>
      <c r="B43" s="27"/>
      <c r="C43" s="27"/>
      <c r="D43" s="27"/>
      <c r="E43" s="27"/>
      <c r="F43" s="27"/>
      <c r="G43" s="45"/>
      <c r="H43" s="45"/>
      <c r="I43" s="45"/>
      <c r="J43" s="45"/>
      <c r="K43" s="45"/>
    </row>
    <row r="44" spans="1:11" ht="26.25" customHeight="1">
      <c r="A44" s="7"/>
      <c r="B44" s="28"/>
      <c r="C44" s="28"/>
      <c r="D44" s="28"/>
      <c r="E44" s="28"/>
      <c r="F44" s="28"/>
      <c r="G44" s="46"/>
      <c r="H44" s="46"/>
      <c r="I44" s="46"/>
      <c r="J44" s="46"/>
      <c r="K44" s="46"/>
    </row>
    <row r="45" spans="1:11" ht="33" customHeight="1">
      <c r="A45" s="28"/>
      <c r="B45" s="29"/>
      <c r="C45" s="29"/>
      <c r="D45" s="29"/>
      <c r="E45" s="29"/>
      <c r="F45" s="29"/>
      <c r="G45" s="47"/>
      <c r="H45" s="47"/>
      <c r="I45" s="47"/>
      <c r="J45" s="47"/>
      <c r="K45" s="47"/>
    </row>
    <row r="46" spans="1:11" ht="27" customHeight="1">
      <c r="A46" s="2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7" customHeight="1">
      <c r="A47" s="2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1" customHeight="1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21" customHeight="1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6.25" customHeight="1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27" customHeight="1">
      <c r="A51" s="24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7" customHeight="1">
      <c r="A52" s="24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27" customHeight="1">
      <c r="A53" s="24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27" customHeight="1">
      <c r="A54" s="24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7" customHeight="1">
      <c r="A55" s="24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27" customHeight="1">
      <c r="A56" s="24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7" customHeight="1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7" customHeight="1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7" customHeight="1">
      <c r="A59" s="2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7" customHeight="1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27" customHeight="1">
      <c r="A61" s="24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27" customHeight="1">
      <c r="A62" s="24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27" customHeight="1">
      <c r="A63" s="2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6" ht="24" customHeight="1">
      <c r="A64" s="30"/>
      <c r="B64" s="3"/>
      <c r="C64" s="3"/>
      <c r="D64" s="3"/>
      <c r="E64" s="3"/>
      <c r="F64" s="3"/>
    </row>
    <row r="65" spans="1:11" ht="27" customHeight="1">
      <c r="A65" s="24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7" customHeight="1">
      <c r="A66" s="2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7" customHeight="1">
      <c r="A67" s="2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7" customHeight="1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7" customHeight="1">
      <c r="A69" s="24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23.25" customHeight="1">
      <c r="A70" s="2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21" customHeight="1">
      <c r="A71" s="2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7" customHeight="1">
      <c r="A72" s="2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7.75" customHeight="1">
      <c r="A73" s="24"/>
      <c r="B73" s="3"/>
      <c r="C73" s="3"/>
      <c r="D73" s="3"/>
      <c r="E73" s="3"/>
      <c r="F73" s="3"/>
      <c r="G73" s="2"/>
      <c r="H73" s="2"/>
      <c r="I73" s="2"/>
      <c r="J73" s="2"/>
      <c r="K73" s="2"/>
    </row>
    <row r="74" spans="1:11" ht="32.25" customHeight="1">
      <c r="A74" s="24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4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31"/>
      <c r="B76" s="3"/>
      <c r="C76" s="3"/>
      <c r="D76" s="3"/>
      <c r="E76" s="3"/>
      <c r="F76" s="3"/>
      <c r="G76" s="32"/>
      <c r="H76" s="32"/>
      <c r="I76" s="32"/>
      <c r="J76" s="32"/>
      <c r="K76" s="32"/>
    </row>
    <row r="77" spans="1:11" ht="12.75">
      <c r="A77" s="31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1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24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1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1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ht="12.75">
      <c r="A82" s="31"/>
    </row>
    <row r="83" spans="1:11" ht="12.75">
      <c r="A83" s="31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1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1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1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1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1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1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1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1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1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1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1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1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1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1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1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1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1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0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1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31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31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>
      <c r="A107" s="31"/>
    </row>
    <row r="108" spans="1:11" ht="12.75">
      <c r="A108" s="31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31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31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31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>
      <c r="A112" s="24"/>
    </row>
    <row r="113" ht="18" customHeight="1"/>
    <row r="114" spans="2:6" ht="21.75" customHeight="1">
      <c r="B114" s="2"/>
      <c r="C114" s="2"/>
      <c r="D114" s="2"/>
      <c r="E114" s="2"/>
      <c r="F114" s="2"/>
    </row>
    <row r="115" ht="12" customHeight="1"/>
    <row r="116" ht="18" customHeight="1"/>
    <row r="117" ht="18" customHeight="1"/>
    <row r="118" spans="7:11" ht="18" customHeight="1">
      <c r="G118" s="10"/>
      <c r="H118" s="10"/>
      <c r="I118" s="10"/>
      <c r="J118" s="10"/>
      <c r="K118" s="10"/>
    </row>
    <row r="119" spans="1:11" ht="18" customHeight="1">
      <c r="A119" s="33"/>
      <c r="G119" s="2"/>
      <c r="H119" s="2"/>
      <c r="I119" s="2"/>
      <c r="J119" s="2"/>
      <c r="K119" s="2"/>
    </row>
    <row r="120" spans="2:11" ht="18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8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8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8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8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8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8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8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8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8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8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8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8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8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8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6" ht="18" customHeight="1">
      <c r="B135" s="2"/>
      <c r="C135" s="2"/>
      <c r="D135" s="2"/>
      <c r="E135" s="2"/>
      <c r="F135" s="2"/>
    </row>
    <row r="136" spans="2:6" ht="18" customHeight="1">
      <c r="B136" s="2"/>
      <c r="C136" s="2"/>
      <c r="D136" s="2"/>
      <c r="E136" s="2"/>
      <c r="F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6" ht="12.75">
      <c r="B143" s="2"/>
      <c r="C143" s="2"/>
      <c r="D143" s="2"/>
      <c r="E143" s="2"/>
      <c r="F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1.25" customHeight="1"/>
    <row r="149" spans="7:11" ht="12.75">
      <c r="G149" s="2"/>
      <c r="H149" s="2"/>
      <c r="I149" s="2"/>
      <c r="J149" s="2"/>
      <c r="K149" s="2"/>
    </row>
    <row r="150" spans="7:11" ht="12.75"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ht="8.25" customHeight="1"/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200" spans="1:11" ht="12.75">
      <c r="A200" s="34"/>
      <c r="B200" s="24"/>
      <c r="C200" s="24"/>
      <c r="D200" s="24"/>
      <c r="E200" s="24"/>
      <c r="F200" s="24"/>
      <c r="G200" s="36"/>
      <c r="H200" s="36"/>
      <c r="I200" s="36"/>
      <c r="J200" s="36"/>
      <c r="K200" s="36"/>
    </row>
    <row r="201" spans="1:11" ht="12.75">
      <c r="A201" s="34"/>
      <c r="G201" s="35"/>
      <c r="H201" s="35"/>
      <c r="I201" s="35"/>
      <c r="J201" s="35"/>
      <c r="K201" s="35"/>
    </row>
    <row r="202" spans="1:11" ht="12.75">
      <c r="A202" s="34"/>
      <c r="B202" s="2"/>
      <c r="C202" s="2"/>
      <c r="D202" s="2"/>
      <c r="E202" s="2"/>
      <c r="F202" s="2"/>
      <c r="G202" s="36"/>
      <c r="H202" s="36"/>
      <c r="I202" s="36"/>
      <c r="J202" s="36"/>
      <c r="K202" s="36"/>
    </row>
    <row r="203" spans="1:11" ht="12.75">
      <c r="A203" s="34"/>
      <c r="G203" s="37"/>
      <c r="H203" s="37"/>
      <c r="I203" s="37"/>
      <c r="J203" s="37"/>
      <c r="K203" s="37"/>
    </row>
    <row r="204" spans="1:11" ht="12.75">
      <c r="A204" s="34"/>
      <c r="B204" s="2"/>
      <c r="C204" s="2"/>
      <c r="D204" s="2"/>
      <c r="E204" s="2"/>
      <c r="F204" s="2"/>
      <c r="G204" s="36"/>
      <c r="H204" s="36"/>
      <c r="I204" s="36"/>
      <c r="J204" s="36"/>
      <c r="K204" s="36"/>
    </row>
    <row r="205" spans="1:11" ht="12.75">
      <c r="A205" s="34"/>
      <c r="G205" s="37"/>
      <c r="H205" s="37"/>
      <c r="I205" s="37"/>
      <c r="J205" s="37"/>
      <c r="K205" s="37"/>
    </row>
    <row r="206" spans="1:11" ht="12.75">
      <c r="A206" s="34"/>
      <c r="B206" s="2"/>
      <c r="C206" s="2"/>
      <c r="D206" s="2"/>
      <c r="E206" s="2"/>
      <c r="F206" s="2"/>
      <c r="G206" s="36"/>
      <c r="H206" s="36"/>
      <c r="I206" s="36"/>
      <c r="J206" s="36"/>
      <c r="K206" s="36"/>
    </row>
    <row r="207" spans="1:11" ht="12.75">
      <c r="A207" s="34"/>
      <c r="B207" s="2"/>
      <c r="C207" s="2"/>
      <c r="D207" s="2"/>
      <c r="E207" s="2"/>
      <c r="F207" s="2"/>
      <c r="G207" s="36"/>
      <c r="H207" s="36"/>
      <c r="I207" s="36"/>
      <c r="J207" s="36"/>
      <c r="K207" s="36"/>
    </row>
    <row r="208" spans="1:11" ht="12.75">
      <c r="A208" s="34"/>
      <c r="G208" s="37"/>
      <c r="H208" s="37"/>
      <c r="I208" s="37"/>
      <c r="J208" s="37"/>
      <c r="K208" s="37"/>
    </row>
    <row r="209" spans="1:11" ht="12.75">
      <c r="A209" s="34"/>
      <c r="B209" s="2"/>
      <c r="C209" s="2"/>
      <c r="D209" s="2"/>
      <c r="E209" s="2"/>
      <c r="F209" s="2"/>
      <c r="G209" s="36"/>
      <c r="H209" s="36"/>
      <c r="I209" s="36"/>
      <c r="J209" s="36"/>
      <c r="K209" s="36"/>
    </row>
    <row r="210" spans="1:11" ht="12.75">
      <c r="A210" s="34"/>
      <c r="B210" s="2"/>
      <c r="C210" s="2"/>
      <c r="D210" s="2"/>
      <c r="E210" s="2"/>
      <c r="F210" s="2"/>
      <c r="G210" s="36"/>
      <c r="H210" s="36"/>
      <c r="I210" s="36"/>
      <c r="J210" s="36"/>
      <c r="K210" s="36"/>
    </row>
    <row r="211" spans="1:11" ht="12.75">
      <c r="A211" s="34"/>
      <c r="B211" s="2"/>
      <c r="C211" s="2"/>
      <c r="D211" s="2"/>
      <c r="E211" s="2"/>
      <c r="F211" s="2"/>
      <c r="G211" s="36"/>
      <c r="H211" s="36"/>
      <c r="I211" s="36"/>
      <c r="J211" s="36"/>
      <c r="K211" s="36"/>
    </row>
    <row r="212" spans="1:11" ht="12.75">
      <c r="A212" s="34"/>
      <c r="G212" s="37"/>
      <c r="H212" s="37"/>
      <c r="I212" s="37"/>
      <c r="J212" s="37"/>
      <c r="K212" s="37"/>
    </row>
    <row r="213" spans="1:11" ht="12.75">
      <c r="A213" s="34"/>
      <c r="B213" s="2"/>
      <c r="C213" s="2"/>
      <c r="D213" s="2"/>
      <c r="E213" s="2"/>
      <c r="F213" s="2"/>
      <c r="G213" s="36"/>
      <c r="H213" s="36"/>
      <c r="I213" s="36"/>
      <c r="J213" s="36"/>
      <c r="K213" s="36"/>
    </row>
    <row r="214" spans="2:11" ht="12.75">
      <c r="B214" s="2"/>
      <c r="C214" s="2"/>
      <c r="D214" s="2"/>
      <c r="E214" s="2"/>
      <c r="F214" s="2"/>
      <c r="G214" s="36"/>
      <c r="H214" s="36"/>
      <c r="I214" s="36"/>
      <c r="J214" s="36"/>
      <c r="K214" s="36"/>
    </row>
    <row r="215" spans="2:11" ht="12.75">
      <c r="B215" s="2"/>
      <c r="C215" s="2"/>
      <c r="D215" s="2"/>
      <c r="E215" s="2"/>
      <c r="F215" s="2"/>
      <c r="G215" s="36"/>
      <c r="H215" s="36"/>
      <c r="I215" s="36"/>
      <c r="J215" s="36"/>
      <c r="K215" s="36"/>
    </row>
    <row r="216" spans="1:11" ht="12.75">
      <c r="A216" s="34"/>
      <c r="G216" s="37"/>
      <c r="H216" s="37"/>
      <c r="I216" s="37"/>
      <c r="J216" s="37"/>
      <c r="K216" s="37"/>
    </row>
    <row r="217" spans="1:11" ht="12.75">
      <c r="A217" s="34"/>
      <c r="B217" s="2"/>
      <c r="C217" s="2"/>
      <c r="D217" s="2"/>
      <c r="E217" s="2"/>
      <c r="F217" s="2"/>
      <c r="G217" s="36"/>
      <c r="H217" s="36"/>
      <c r="I217" s="36"/>
      <c r="J217" s="36"/>
      <c r="K217" s="36"/>
    </row>
    <row r="218" spans="1:11" ht="12.75">
      <c r="A218" s="34"/>
      <c r="B218" s="2"/>
      <c r="C218" s="2"/>
      <c r="D218" s="2"/>
      <c r="E218" s="2"/>
      <c r="F218" s="2"/>
      <c r="G218" s="36"/>
      <c r="H218" s="36"/>
      <c r="I218" s="36"/>
      <c r="J218" s="36"/>
      <c r="K218" s="36"/>
    </row>
    <row r="219" spans="1:11" ht="12.75">
      <c r="A219" s="34"/>
      <c r="B219" s="2"/>
      <c r="C219" s="2"/>
      <c r="D219" s="2"/>
      <c r="E219" s="2"/>
      <c r="F219" s="2"/>
      <c r="G219" s="36"/>
      <c r="H219" s="36"/>
      <c r="I219" s="36"/>
      <c r="J219" s="36"/>
      <c r="K219" s="36"/>
    </row>
    <row r="220" spans="1:11" ht="12.75">
      <c r="A220" s="34"/>
      <c r="B220" s="2"/>
      <c r="C220" s="2"/>
      <c r="D220" s="2"/>
      <c r="E220" s="2"/>
      <c r="F220" s="2"/>
      <c r="G220" s="36"/>
      <c r="H220" s="36"/>
      <c r="I220" s="36"/>
      <c r="J220" s="36"/>
      <c r="K220" s="36"/>
    </row>
    <row r="221" spans="1:11" ht="12.75">
      <c r="A221" s="34"/>
      <c r="B221" s="2"/>
      <c r="C221" s="2"/>
      <c r="D221" s="2"/>
      <c r="E221" s="2"/>
      <c r="F221" s="2"/>
      <c r="G221" s="36"/>
      <c r="H221" s="36"/>
      <c r="I221" s="36"/>
      <c r="J221" s="36"/>
      <c r="K221" s="36"/>
    </row>
    <row r="222" spans="1:11" ht="12.75">
      <c r="A222" s="34"/>
      <c r="G222" s="37"/>
      <c r="H222" s="37"/>
      <c r="I222" s="37"/>
      <c r="J222" s="37"/>
      <c r="K222" s="37"/>
    </row>
    <row r="223" spans="1:11" ht="12.75">
      <c r="A223" s="34"/>
      <c r="B223" s="2"/>
      <c r="C223" s="2"/>
      <c r="D223" s="2"/>
      <c r="E223" s="2"/>
      <c r="F223" s="2"/>
      <c r="G223" s="36"/>
      <c r="H223" s="36"/>
      <c r="I223" s="36"/>
      <c r="J223" s="36"/>
      <c r="K223" s="36"/>
    </row>
    <row r="224" spans="2:11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 ht="12.75">
      <c r="A225" s="30"/>
      <c r="B225" s="2"/>
      <c r="C225" s="2"/>
      <c r="D225" s="2"/>
      <c r="E225" s="2"/>
      <c r="F225" s="2"/>
      <c r="G225" s="36"/>
      <c r="H225" s="36"/>
      <c r="I225" s="36"/>
      <c r="J225" s="36"/>
      <c r="K225" s="36"/>
    </row>
    <row r="226" spans="1:11" ht="12.75">
      <c r="A226" s="34"/>
      <c r="B226" s="2"/>
      <c r="C226" s="2"/>
      <c r="D226" s="2"/>
      <c r="E226" s="2"/>
      <c r="F226" s="2"/>
      <c r="G226" s="36"/>
      <c r="H226" s="36"/>
      <c r="I226" s="36"/>
      <c r="J226" s="36"/>
      <c r="K226" s="36"/>
    </row>
    <row r="227" spans="1:11" ht="12.75">
      <c r="A227" s="34"/>
      <c r="B227" s="2"/>
      <c r="C227" s="2"/>
      <c r="D227" s="2"/>
      <c r="E227" s="2"/>
      <c r="F227" s="2"/>
      <c r="G227" s="36"/>
      <c r="H227" s="36"/>
      <c r="I227" s="36"/>
      <c r="J227" s="36"/>
      <c r="K227" s="36"/>
    </row>
    <row r="228" spans="1:11" ht="12.75">
      <c r="A228" s="34"/>
      <c r="B228" s="36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 ht="12.75">
      <c r="A229" s="34"/>
      <c r="G229" s="37"/>
      <c r="H229" s="37"/>
      <c r="I229" s="37"/>
      <c r="J229" s="37"/>
      <c r="K229" s="37"/>
    </row>
    <row r="230" spans="1:11" ht="12.75">
      <c r="A230" s="34"/>
      <c r="B230" s="2"/>
      <c r="C230" s="2"/>
      <c r="D230" s="2"/>
      <c r="E230" s="2"/>
      <c r="F230" s="2"/>
      <c r="G230" s="36"/>
      <c r="H230" s="36"/>
      <c r="I230" s="36"/>
      <c r="J230" s="36"/>
      <c r="K230" s="36"/>
    </row>
    <row r="231" spans="1:11" ht="12.75">
      <c r="A231" s="34"/>
      <c r="G231" s="37"/>
      <c r="H231" s="37"/>
      <c r="I231" s="37"/>
      <c r="J231" s="37"/>
      <c r="K231" s="37"/>
    </row>
    <row r="232" spans="1:11" ht="12.75">
      <c r="A232" s="34"/>
      <c r="B232" s="2"/>
      <c r="C232" s="2"/>
      <c r="D232" s="2"/>
      <c r="E232" s="2"/>
      <c r="F232" s="2"/>
      <c r="G232" s="36"/>
      <c r="H232" s="36"/>
      <c r="I232" s="36"/>
      <c r="J232" s="36"/>
      <c r="K232" s="36"/>
    </row>
    <row r="233" spans="1:11" ht="12.75">
      <c r="A233" s="34"/>
      <c r="B233" s="2"/>
      <c r="C233" s="2"/>
      <c r="D233" s="2"/>
      <c r="E233" s="2"/>
      <c r="F233" s="2"/>
      <c r="G233" s="36"/>
      <c r="H233" s="36"/>
      <c r="I233" s="36"/>
      <c r="J233" s="36"/>
      <c r="K233" s="36"/>
    </row>
    <row r="234" spans="1:11" ht="12.75">
      <c r="A234" s="34"/>
      <c r="B234" s="2"/>
      <c r="C234" s="2"/>
      <c r="D234" s="2"/>
      <c r="E234" s="2"/>
      <c r="F234" s="2"/>
      <c r="G234" s="36"/>
      <c r="H234" s="36"/>
      <c r="I234" s="36"/>
      <c r="J234" s="36"/>
      <c r="K234" s="36"/>
    </row>
    <row r="235" ht="12.75">
      <c r="A235" s="18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7:11" ht="12.75">
      <c r="G238" s="2"/>
      <c r="H238" s="2"/>
      <c r="I238" s="2"/>
      <c r="J238" s="2"/>
      <c r="K238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6" ht="12.75">
      <c r="B249" s="2"/>
      <c r="C249" s="2"/>
      <c r="D249" s="2"/>
      <c r="E249" s="2"/>
      <c r="F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6" ht="12.75">
      <c r="A255" s="30"/>
      <c r="B255" s="2"/>
      <c r="C255" s="2"/>
      <c r="D255" s="2"/>
      <c r="E255" s="2"/>
      <c r="F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4" spans="2:6" ht="12.75">
      <c r="B264" s="2"/>
      <c r="C264" s="2"/>
      <c r="D264" s="2"/>
      <c r="E264" s="2"/>
      <c r="F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1:6" ht="12.75">
      <c r="A272" s="38"/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1:6" ht="12.75">
      <c r="A277" s="30"/>
      <c r="B277" s="2"/>
      <c r="C277" s="2"/>
      <c r="D277" s="2"/>
      <c r="E277" s="2"/>
      <c r="F277" s="2"/>
    </row>
    <row r="278" spans="2:11" ht="12.75">
      <c r="B278" s="2"/>
      <c r="C278" s="2"/>
      <c r="D278" s="2"/>
      <c r="E278" s="2"/>
      <c r="F278" s="2"/>
      <c r="G278" s="39"/>
      <c r="H278" s="39"/>
      <c r="I278" s="39"/>
      <c r="J278" s="39"/>
      <c r="K278" s="39"/>
    </row>
    <row r="279" spans="1:11" ht="12.75">
      <c r="A279" s="33"/>
      <c r="B279" s="2"/>
      <c r="C279" s="2"/>
      <c r="D279" s="2"/>
      <c r="E279" s="2"/>
      <c r="F279" s="2"/>
      <c r="G279" s="39"/>
      <c r="H279" s="39"/>
      <c r="I279" s="39"/>
      <c r="J279" s="39"/>
      <c r="K279" s="39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1:6" ht="12.75">
      <c r="A300" s="38"/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1:6" ht="12.75">
      <c r="A305" s="30"/>
      <c r="B305" s="2"/>
      <c r="C305" s="2"/>
      <c r="D305" s="2"/>
      <c r="E305" s="2"/>
      <c r="F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3" spans="1:11" ht="23.25" customHeight="1">
      <c r="A313" s="40"/>
      <c r="B313" s="24"/>
      <c r="C313" s="24"/>
      <c r="D313" s="24"/>
      <c r="E313" s="24"/>
      <c r="F313" s="24"/>
      <c r="G313" s="41"/>
      <c r="H313" s="41"/>
      <c r="I313" s="41"/>
      <c r="J313" s="41"/>
      <c r="K313" s="41"/>
    </row>
    <row r="314" ht="12.75">
      <c r="A314" s="40"/>
    </row>
    <row r="315" spans="1:11" ht="12.75">
      <c r="A315" s="40"/>
      <c r="B315" s="2"/>
      <c r="C315" s="2"/>
      <c r="D315" s="2"/>
      <c r="E315" s="2"/>
      <c r="F315" s="2"/>
      <c r="G315" s="41"/>
      <c r="H315" s="41"/>
      <c r="I315" s="41"/>
      <c r="J315" s="41"/>
      <c r="K315" s="41"/>
    </row>
    <row r="316" spans="1:11" ht="12.75">
      <c r="A316" s="40"/>
      <c r="G316" s="40"/>
      <c r="H316" s="40"/>
      <c r="I316" s="40"/>
      <c r="J316" s="40"/>
      <c r="K316" s="40"/>
    </row>
    <row r="317" spans="1:11" ht="12.75">
      <c r="A317" s="40"/>
      <c r="B317" s="2"/>
      <c r="C317" s="2"/>
      <c r="D317" s="2"/>
      <c r="E317" s="2"/>
      <c r="F317" s="2"/>
      <c r="G317" s="41"/>
      <c r="H317" s="41"/>
      <c r="I317" s="41"/>
      <c r="J317" s="41"/>
      <c r="K317" s="41"/>
    </row>
    <row r="318" spans="2:11" ht="12.75">
      <c r="B318" s="2"/>
      <c r="C318" s="2"/>
      <c r="D318" s="2"/>
      <c r="E318" s="2"/>
      <c r="F318" s="2"/>
      <c r="G318" s="41"/>
      <c r="H318" s="41"/>
      <c r="I318" s="41"/>
      <c r="J318" s="41"/>
      <c r="K318" s="41"/>
    </row>
    <row r="319" spans="2:11" ht="12.75">
      <c r="B319" s="2"/>
      <c r="C319" s="2"/>
      <c r="D319" s="2"/>
      <c r="E319" s="2"/>
      <c r="F319" s="2"/>
      <c r="G319" s="41"/>
      <c r="H319" s="41"/>
      <c r="I319" s="41"/>
      <c r="J319" s="41"/>
      <c r="K319" s="41"/>
    </row>
    <row r="320" spans="1:11" ht="12.75">
      <c r="A320" s="40"/>
      <c r="B320" s="2"/>
      <c r="C320" s="2"/>
      <c r="D320" s="2"/>
      <c r="E320" s="2"/>
      <c r="F320" s="2"/>
      <c r="G320" s="41"/>
      <c r="H320" s="41"/>
      <c r="I320" s="41"/>
      <c r="J320" s="41"/>
      <c r="K320" s="41"/>
    </row>
    <row r="321" spans="1:11" ht="12.75">
      <c r="A321" s="40"/>
      <c r="G321" s="40"/>
      <c r="H321" s="40"/>
      <c r="I321" s="40"/>
      <c r="J321" s="40"/>
      <c r="K321" s="40"/>
    </row>
    <row r="322" spans="1:11" ht="12.75">
      <c r="A322" s="40"/>
      <c r="B322" s="2"/>
      <c r="C322" s="2"/>
      <c r="D322" s="2"/>
      <c r="E322" s="2"/>
      <c r="F322" s="2"/>
      <c r="G322" s="41"/>
      <c r="H322" s="41"/>
      <c r="I322" s="41"/>
      <c r="J322" s="41"/>
      <c r="K322" s="41"/>
    </row>
    <row r="323" spans="1:11" ht="12.75">
      <c r="A323" s="40"/>
      <c r="G323" s="40"/>
      <c r="H323" s="40"/>
      <c r="I323" s="40"/>
      <c r="J323" s="40"/>
      <c r="K323" s="40"/>
    </row>
    <row r="324" spans="1:11" ht="12.75">
      <c r="A324" s="40"/>
      <c r="B324" s="2"/>
      <c r="C324" s="2"/>
      <c r="D324" s="2"/>
      <c r="E324" s="2"/>
      <c r="F324" s="2"/>
      <c r="G324" s="41"/>
      <c r="H324" s="41"/>
      <c r="I324" s="41"/>
      <c r="J324" s="41"/>
      <c r="K324" s="41"/>
    </row>
    <row r="325" spans="2:11" ht="12.75">
      <c r="B325" s="2"/>
      <c r="C325" s="2"/>
      <c r="D325" s="2"/>
      <c r="E325" s="2"/>
      <c r="F325" s="2"/>
      <c r="G325" s="41"/>
      <c r="H325" s="41"/>
      <c r="I325" s="41"/>
      <c r="J325" s="41"/>
      <c r="K325" s="41"/>
    </row>
    <row r="326" spans="1:11" ht="12.75">
      <c r="A326" s="40"/>
      <c r="B326" s="2"/>
      <c r="C326" s="2"/>
      <c r="D326" s="2"/>
      <c r="E326" s="2"/>
      <c r="F326" s="2"/>
      <c r="G326" s="41"/>
      <c r="H326" s="41"/>
      <c r="I326" s="41"/>
      <c r="J326" s="41"/>
      <c r="K326" s="41"/>
    </row>
    <row r="327" spans="1:11" ht="12.75">
      <c r="A327" s="40"/>
      <c r="B327" s="2"/>
      <c r="C327" s="2"/>
      <c r="D327" s="2"/>
      <c r="E327" s="2"/>
      <c r="F327" s="2"/>
      <c r="G327" s="41"/>
      <c r="H327" s="41"/>
      <c r="I327" s="41"/>
      <c r="J327" s="41"/>
      <c r="K327" s="41"/>
    </row>
    <row r="328" spans="2:11" ht="12.75">
      <c r="B328" s="2"/>
      <c r="C328" s="2"/>
      <c r="D328" s="2"/>
      <c r="E328" s="2"/>
      <c r="F328" s="2"/>
      <c r="G328" s="41"/>
      <c r="H328" s="41"/>
      <c r="I328" s="41"/>
      <c r="J328" s="41"/>
      <c r="K328" s="41"/>
    </row>
    <row r="329" spans="2:11" ht="12.75">
      <c r="B329" s="2"/>
      <c r="C329" s="2"/>
      <c r="D329" s="2"/>
      <c r="E329" s="2"/>
      <c r="F329" s="2"/>
      <c r="G329" s="41"/>
      <c r="H329" s="41"/>
      <c r="I329" s="41"/>
      <c r="J329" s="41"/>
      <c r="K329" s="41"/>
    </row>
    <row r="330" spans="1:11" ht="12.75">
      <c r="A330" s="30"/>
      <c r="B330" s="2"/>
      <c r="C330" s="2"/>
      <c r="D330" s="2"/>
      <c r="E330" s="2"/>
      <c r="F330" s="2"/>
      <c r="G330" s="41"/>
      <c r="H330" s="41"/>
      <c r="I330" s="41"/>
      <c r="J330" s="41"/>
      <c r="K330" s="41"/>
    </row>
    <row r="331" spans="1:11" ht="12.75">
      <c r="A331" s="40"/>
      <c r="B331" s="2"/>
      <c r="C331" s="2"/>
      <c r="D331" s="2"/>
      <c r="E331" s="2"/>
      <c r="F331" s="2"/>
      <c r="G331" s="41"/>
      <c r="H331" s="41"/>
      <c r="I331" s="41"/>
      <c r="J331" s="41"/>
      <c r="K331" s="41"/>
    </row>
    <row r="332" spans="1:11" ht="12.75">
      <c r="A332" s="40"/>
      <c r="B332" s="2"/>
      <c r="C332" s="2"/>
      <c r="D332" s="2"/>
      <c r="E332" s="2"/>
      <c r="F332" s="2"/>
      <c r="G332" s="41"/>
      <c r="H332" s="41"/>
      <c r="I332" s="41"/>
      <c r="J332" s="41"/>
      <c r="K332" s="41"/>
    </row>
    <row r="333" spans="1:11" ht="12.75">
      <c r="A333" s="40"/>
      <c r="G333" s="40"/>
      <c r="H333" s="40"/>
      <c r="I333" s="40"/>
      <c r="J333" s="40"/>
      <c r="K333" s="40"/>
    </row>
    <row r="334" spans="1:11" ht="12.75">
      <c r="A334" s="40"/>
      <c r="B334" s="2"/>
      <c r="C334" s="2"/>
      <c r="D334" s="2"/>
      <c r="E334" s="2"/>
      <c r="F334" s="2"/>
      <c r="G334" s="41"/>
      <c r="H334" s="41"/>
      <c r="I334" s="41"/>
      <c r="J334" s="41"/>
      <c r="K334" s="41"/>
    </row>
    <row r="335" spans="1:11" ht="12.75">
      <c r="A335" s="40"/>
      <c r="B335" s="2"/>
      <c r="C335" s="2"/>
      <c r="D335" s="2"/>
      <c r="E335" s="2"/>
      <c r="F335" s="2"/>
      <c r="G335" s="41"/>
      <c r="H335" s="41"/>
      <c r="I335" s="41"/>
      <c r="J335" s="41"/>
      <c r="K335" s="41"/>
    </row>
    <row r="336" ht="12.75">
      <c r="A336" s="40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1:6" ht="12.75">
      <c r="A348" s="30"/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1:6" ht="12.75">
      <c r="A350" s="33"/>
      <c r="B350" s="2"/>
      <c r="C350" s="2"/>
      <c r="D350" s="2"/>
      <c r="E350" s="2"/>
      <c r="F350" s="2"/>
    </row>
    <row r="351" spans="2:6" ht="12.75">
      <c r="B351" s="2"/>
      <c r="C351" s="2"/>
      <c r="D351" s="2"/>
      <c r="E351" s="2"/>
      <c r="F351" s="2"/>
    </row>
    <row r="352" spans="2:6" ht="12.75">
      <c r="B352" s="2"/>
      <c r="C352" s="2"/>
      <c r="D352" s="2"/>
      <c r="E352" s="2"/>
      <c r="F352" s="2"/>
    </row>
    <row r="353" spans="2:6" ht="12.75">
      <c r="B353" s="2"/>
      <c r="C353" s="2"/>
      <c r="D353" s="2"/>
      <c r="E353" s="2"/>
      <c r="F353" s="2"/>
    </row>
    <row r="354" spans="2:6" ht="12.75">
      <c r="B354" s="2"/>
      <c r="C354" s="2"/>
      <c r="D354" s="2"/>
      <c r="E354" s="2"/>
      <c r="F354" s="2"/>
    </row>
    <row r="355" spans="2:6" ht="12.75">
      <c r="B355" s="2"/>
      <c r="C355" s="2"/>
      <c r="D355" s="2"/>
      <c r="E355" s="2"/>
      <c r="F355" s="2"/>
    </row>
    <row r="356" spans="2:6" ht="12.75">
      <c r="B356" s="2"/>
      <c r="C356" s="2"/>
      <c r="D356" s="2"/>
      <c r="E356" s="2"/>
      <c r="F356" s="2"/>
    </row>
    <row r="357" spans="2:6" ht="12.75">
      <c r="B357" s="2"/>
      <c r="C357" s="2"/>
      <c r="D357" s="2"/>
      <c r="E357" s="2"/>
      <c r="F357" s="2"/>
    </row>
    <row r="358" spans="2:6" ht="12.75">
      <c r="B358" s="2"/>
      <c r="C358" s="2"/>
      <c r="D358" s="2"/>
      <c r="E358" s="2"/>
      <c r="F358" s="2"/>
    </row>
    <row r="359" spans="2:6" ht="12.75">
      <c r="B359" s="2"/>
      <c r="C359" s="2"/>
      <c r="D359" s="2"/>
      <c r="E359" s="2"/>
      <c r="F359" s="2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6" ht="12.75">
      <c r="A363" s="30"/>
      <c r="B363" s="2"/>
      <c r="C363" s="2"/>
      <c r="D363" s="2"/>
      <c r="E363" s="2"/>
      <c r="F363" s="2"/>
    </row>
    <row r="364" spans="2:6" ht="12.75">
      <c r="B364" s="2"/>
      <c r="C364" s="2"/>
      <c r="D364" s="2"/>
      <c r="E364" s="2"/>
      <c r="F364" s="2"/>
    </row>
    <row r="365" spans="2:6" ht="12.75">
      <c r="B365" s="2"/>
      <c r="C365" s="2"/>
      <c r="D365" s="2"/>
      <c r="E365" s="2"/>
      <c r="F365" s="2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1:6" ht="12.75">
      <c r="A379" s="30"/>
      <c r="B379" s="2"/>
      <c r="C379" s="2"/>
      <c r="D379" s="2"/>
      <c r="E379" s="2"/>
      <c r="F379" s="2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6" ht="12.75">
      <c r="B382" s="2"/>
      <c r="C382" s="2"/>
      <c r="D382" s="2"/>
      <c r="E382" s="2"/>
      <c r="F382" s="2"/>
    </row>
    <row r="383" spans="1:6" ht="12.75">
      <c r="A383" s="40"/>
      <c r="B383" s="2"/>
      <c r="C383" s="2"/>
      <c r="D383" s="2"/>
      <c r="E383" s="2"/>
      <c r="F383" s="2"/>
    </row>
    <row r="384" spans="1:11" ht="12.75">
      <c r="A384" s="42"/>
      <c r="B384" s="24"/>
      <c r="C384" s="24"/>
      <c r="D384" s="24"/>
      <c r="E384" s="24"/>
      <c r="F384" s="24"/>
      <c r="G384" s="48"/>
      <c r="H384" s="48"/>
      <c r="I384" s="48"/>
      <c r="J384" s="48"/>
      <c r="K384" s="48"/>
    </row>
    <row r="385" ht="12.75">
      <c r="A385" s="42"/>
    </row>
    <row r="386" spans="1:11" ht="12.75">
      <c r="A386" s="4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ht="12.75">
      <c r="A387" s="42"/>
    </row>
    <row r="388" ht="12.75">
      <c r="A388" s="42"/>
    </row>
    <row r="389" spans="1:11" ht="12.75">
      <c r="A389" s="4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ht="12.75">
      <c r="A390" s="42"/>
    </row>
    <row r="391" spans="1:11" ht="12.75">
      <c r="A391" s="4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6" ht="12.75">
      <c r="A392" s="40"/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  <row r="398" spans="2:6" ht="12.75">
      <c r="B398" s="2"/>
      <c r="C398" s="2"/>
      <c r="D398" s="2"/>
      <c r="E398" s="2"/>
      <c r="F398" s="2"/>
    </row>
    <row r="399" spans="2:6" ht="12.75">
      <c r="B399" s="2"/>
      <c r="C399" s="2"/>
      <c r="D399" s="2"/>
      <c r="E399" s="2"/>
      <c r="F399" s="2"/>
    </row>
    <row r="400" spans="2:6" ht="12.75">
      <c r="B400" s="2"/>
      <c r="C400" s="2"/>
      <c r="D400" s="2"/>
      <c r="E400" s="2"/>
      <c r="F400" s="2"/>
    </row>
    <row r="401" spans="2:6" ht="12.75">
      <c r="B401" s="2"/>
      <c r="C401" s="2"/>
      <c r="D401" s="2"/>
      <c r="E401" s="2"/>
      <c r="F401" s="2"/>
    </row>
    <row r="402" spans="1:6" ht="12.75">
      <c r="A402" s="40"/>
      <c r="B402" s="2"/>
      <c r="C402" s="2"/>
      <c r="D402" s="2"/>
      <c r="E402" s="2"/>
      <c r="F402" s="2"/>
    </row>
    <row r="403" spans="1:6" ht="12.75">
      <c r="A403" s="40"/>
      <c r="B403" s="2"/>
      <c r="C403" s="2"/>
      <c r="D403" s="2"/>
      <c r="E403" s="2"/>
      <c r="F403" s="2"/>
    </row>
    <row r="404" spans="1:11" ht="15">
      <c r="A404" s="43"/>
      <c r="B404" s="2"/>
      <c r="C404" s="2"/>
      <c r="D404" s="2"/>
      <c r="E404" s="2"/>
      <c r="F404" s="2"/>
      <c r="G404" s="44"/>
      <c r="H404" s="44"/>
      <c r="I404" s="44"/>
      <c r="J404" s="44"/>
      <c r="K404" s="44"/>
    </row>
    <row r="405" spans="1:6" ht="15">
      <c r="A405" s="43"/>
      <c r="B405" s="2"/>
      <c r="C405" s="2"/>
      <c r="D405" s="2"/>
      <c r="E405" s="2"/>
      <c r="F405" s="2"/>
    </row>
    <row r="406" spans="1:6" ht="15">
      <c r="A406" s="43"/>
      <c r="B406" s="2"/>
      <c r="C406" s="2"/>
      <c r="D406" s="2"/>
      <c r="E406" s="2"/>
      <c r="F406" s="2"/>
    </row>
    <row r="407" spans="1:6" ht="12" customHeight="1">
      <c r="A407" s="43"/>
      <c r="B407" s="2"/>
      <c r="C407" s="2"/>
      <c r="D407" s="2"/>
      <c r="E407" s="2"/>
      <c r="F407" s="2"/>
    </row>
    <row r="408" spans="1:6" ht="15">
      <c r="A408" s="43"/>
      <c r="B408" s="2"/>
      <c r="C408" s="2"/>
      <c r="D408" s="2"/>
      <c r="E408" s="2"/>
      <c r="F408" s="2"/>
    </row>
    <row r="409" spans="1:11" ht="15">
      <c r="A409" s="43"/>
      <c r="B409" s="2"/>
      <c r="C409" s="2"/>
      <c r="D409" s="2"/>
      <c r="E409" s="2"/>
      <c r="F409" s="2"/>
      <c r="G409" s="44"/>
      <c r="H409" s="44"/>
      <c r="I409" s="44"/>
      <c r="J409" s="44"/>
      <c r="K409" s="44"/>
    </row>
    <row r="410" spans="1:6" ht="12.75">
      <c r="A410" s="40"/>
      <c r="B410" s="2"/>
      <c r="C410" s="2"/>
      <c r="D410" s="2"/>
      <c r="E410" s="2"/>
      <c r="F410" s="2"/>
    </row>
    <row r="411" spans="2:6" ht="12.75">
      <c r="B411" s="2"/>
      <c r="C411" s="2"/>
      <c r="D411" s="2"/>
      <c r="E411" s="2"/>
      <c r="F411" s="2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6" ht="12.75">
      <c r="B413" s="2"/>
      <c r="C413" s="2"/>
      <c r="D413" s="2"/>
      <c r="E413" s="2"/>
      <c r="F413" s="2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6" ht="12.75">
      <c r="B415" s="2"/>
      <c r="C415" s="2"/>
      <c r="D415" s="2"/>
      <c r="E415" s="2"/>
      <c r="F415" s="2"/>
    </row>
    <row r="416" spans="2:6" ht="12.75">
      <c r="B416" s="2"/>
      <c r="C416" s="2"/>
      <c r="D416" s="2"/>
      <c r="E416" s="2"/>
      <c r="F416" s="2"/>
    </row>
  </sheetData>
  <sheetProtection/>
  <mergeCells count="6">
    <mergeCell ref="Q4:U4"/>
    <mergeCell ref="G4:K4"/>
    <mergeCell ref="A2:U2"/>
    <mergeCell ref="B4:F4"/>
    <mergeCell ref="A4:A5"/>
    <mergeCell ref="L4:P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IOANA-ALINA BURLA</cp:lastModifiedBy>
  <cp:lastPrinted>2023-06-26T11:43:59Z</cp:lastPrinted>
  <dcterms:created xsi:type="dcterms:W3CDTF">2011-07-14T08:04:14Z</dcterms:created>
  <dcterms:modified xsi:type="dcterms:W3CDTF">2023-06-26T11:44:36Z</dcterms:modified>
  <cp:category/>
  <cp:version/>
  <cp:contentType/>
  <cp:contentStatus/>
</cp:coreProperties>
</file>