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<sst xmlns="http://schemas.openxmlformats.org/spreadsheetml/2006/main" count="384" uniqueCount="167">
  <si>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</si>
  <si>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</si>
  <si>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</si>
  <si>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</si>
  <si>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</si>
  <si>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</si>
  <si>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</si>
  <si>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</si>
  <si>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</si>
  <si>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</si>
  <si>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</si>
  <si>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</si>
  <si>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</si>
  <si>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</si>
  <si>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</si>
  <si>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</si>
  <si>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</si>
  <si>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</si>
  <si>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</si>
  <si>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</si>
  <si>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</si>
  <si>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</si>
  <si>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</si>
  <si>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</si>
  <si>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</si>
  <si>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</si>
  <si>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</si>
  <si>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</si>
  <si>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</si>
  <si>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</si>
  <si>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</si>
  <si>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</si>
  <si>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</si>
  <si>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</si>
  <si>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</si>
  <si>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</si>
  <si>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</si>
  <si>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</si>
  <si>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</si>
  <si>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noiembrie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</si>
  <si>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</si>
  <si>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</si>
  <si>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</si>
  <si>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</si>
  <si>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</si>
  <si>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</si>
  <si>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</si>
  <si>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</si>
  <si>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</si>
  <si>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</si>
  <si>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</si>
  <si>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</si>
  <si>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</si>
  <si>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</si>
  <si>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</si>
  <si>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</si>
  <si>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</si>
  <si>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</si>
  <si>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</si>
  <si>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</si>
  <si>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</si>
  <si>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</si>
  <si>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</si>
  <si>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</si>
  <si>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</si>
  <si>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</si>
  <si>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</si>
  <si>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</si>
  <si>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</si>
  <si>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</si>
  <si>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</si>
  <si>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</si>
  <si>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</si>
  <si>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</si>
  <si>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</si>
  <si>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</si>
  <si>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</si>
  <si>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</si>
  <si>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</si>
  <si>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</si>
  <si>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</si>
  <si>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13,11,2023</t>
  </si>
  <si>
    <t>pf</t>
  </si>
  <si>
    <t>avans roviniete</t>
  </si>
  <si>
    <t>14,11,2023</t>
  </si>
  <si>
    <t>MF</t>
  </si>
  <si>
    <t>tva fti</t>
  </si>
  <si>
    <t>alimentare fti</t>
  </si>
  <si>
    <t>tva swift</t>
  </si>
  <si>
    <t>alimentare swift</t>
  </si>
  <si>
    <t>avans deplasare</t>
  </si>
  <si>
    <t>decont deplasare</t>
  </si>
  <si>
    <t>15,11,2023</t>
  </si>
  <si>
    <t>materiale</t>
  </si>
  <si>
    <t>sts</t>
  </si>
  <si>
    <t>en el</t>
  </si>
  <si>
    <t xml:space="preserve">dgrfp </t>
  </si>
  <si>
    <t>apa rece</t>
  </si>
  <si>
    <t>posta romana</t>
  </si>
  <si>
    <t>servicii postale</t>
  </si>
  <si>
    <t>eta2u</t>
  </si>
  <si>
    <t>mf</t>
  </si>
  <si>
    <t>alimentare bloomberg</t>
  </si>
  <si>
    <t>alimentare refinitiv</t>
  </si>
  <si>
    <t>tva refinitiv</t>
  </si>
  <si>
    <t>tva bloomberg</t>
  </si>
  <si>
    <t>anaf</t>
  </si>
  <si>
    <t xml:space="preserve">servicii </t>
  </si>
  <si>
    <t>munbroch</t>
  </si>
  <si>
    <t>industrial electronic</t>
  </si>
  <si>
    <t>rapps</t>
  </si>
  <si>
    <t>xerox</t>
  </si>
  <si>
    <t>clean prest activ</t>
  </si>
  <si>
    <t>certsign</t>
  </si>
  <si>
    <t>reparatii</t>
  </si>
  <si>
    <t>travel time</t>
  </si>
  <si>
    <t>bilet avion</t>
  </si>
  <si>
    <t>tarom</t>
  </si>
  <si>
    <t>ch transport</t>
  </si>
  <si>
    <t>16,11,2023</t>
  </si>
  <si>
    <t>fast broker</t>
  </si>
  <si>
    <t>asigurari</t>
  </si>
  <si>
    <t>manpres distribution</t>
  </si>
  <si>
    <t>abonament</t>
  </si>
  <si>
    <t>comision</t>
  </si>
  <si>
    <t>17,11,2023</t>
  </si>
  <si>
    <t>apa nova</t>
  </si>
  <si>
    <t>mmap</t>
  </si>
  <si>
    <t>olimpic international</t>
  </si>
  <si>
    <t>chirie</t>
  </si>
  <si>
    <t>tmau</t>
  </si>
  <si>
    <t>total</t>
  </si>
  <si>
    <t>14.11.2023</t>
  </si>
  <si>
    <t>BIROU EXPERTIZE</t>
  </si>
  <si>
    <t>onorariu expert dosar 3054/97/2020</t>
  </si>
  <si>
    <t>onorariu expert dosar 25128/215/2016</t>
  </si>
  <si>
    <t>onorariu expert dosar 2712/95/2021/a5</t>
  </si>
  <si>
    <t>onorariu expert dosar 3773/314/2020</t>
  </si>
  <si>
    <t>15.11.2023</t>
  </si>
  <si>
    <t>PERSOANA JURIDICA</t>
  </si>
  <si>
    <t>poprire DE 473/2023</t>
  </si>
  <si>
    <t>17.11.2023</t>
  </si>
  <si>
    <t>poprire DE 1142/2023</t>
  </si>
  <si>
    <t>PERSOANA FIZICA</t>
  </si>
  <si>
    <t>cheltuieli judecata si executare</t>
  </si>
  <si>
    <t>cheltuieli judecata</t>
  </si>
  <si>
    <t>cheltuieli fotocopiere</t>
  </si>
  <si>
    <t>onorariu curator</t>
  </si>
  <si>
    <t>BUGET DE STAT</t>
  </si>
  <si>
    <t>cheltuieli judiciare</t>
  </si>
  <si>
    <t>plata TVA pt prest serv juridice si de reprezentare</t>
  </si>
  <si>
    <t>alim cont CEC - marja pt. plata prest serv jurid si de reprezentare</t>
  </si>
  <si>
    <t>alim cont CEC - plata prest serv jurid si de reprezentare</t>
  </si>
  <si>
    <t>alim cont CEC -marja pt plata prest serv jurid si de reprezentare</t>
  </si>
  <si>
    <t>alim cont CEC -plata prest serv jurid si de reprezentare</t>
  </si>
  <si>
    <t>plata prest serv juridice si de reprezentare</t>
  </si>
  <si>
    <t>OP 22587</t>
  </si>
  <si>
    <t>ACHIZITIE MATERIALE CONSUMABILE IT - PROIECT ACP 118718 - 58.06.01</t>
  </si>
  <si>
    <t>VIC INSERO</t>
  </si>
  <si>
    <t>OP 22588</t>
  </si>
  <si>
    <t>ACHIZITIE MATERIALE CONSUMABILE IT - PROIECT ACP 118718 - 58.06.02</t>
  </si>
  <si>
    <t>OP 22624</t>
  </si>
  <si>
    <t>REINTREGIRE CH AMORTIZARE OCTOMBRIE 2023 - PROIECT SEE UCAAPI 68071 - 58.33.02</t>
  </si>
  <si>
    <t>13-17 noiembrie 2023</t>
  </si>
  <si>
    <t>agressione group</t>
  </si>
  <si>
    <t>dgrfp</t>
  </si>
  <si>
    <t>servicii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</si>
</sst>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27" fillId="0" borderId="13" xfId="59" applyFont="1" applyFill="1" applyBorder="1" applyAlignment="1">
      <alignment horizontal="center"/>
      <protection/>
    </xf>
    <xf numFmtId="167" fontId="27" fillId="0" borderId="14" xfId="59" applyNumberFormat="1" applyFont="1" applyFill="1" applyBorder="1" applyAlignment="1">
      <alignment horizontal="center"/>
      <protection/>
    </xf>
    <xf numFmtId="0" fontId="27" fillId="0" borderId="14" xfId="59" applyFont="1" applyFill="1" applyBorder="1" applyAlignment="1">
      <alignment horizontal="center"/>
      <protection/>
    </xf>
    <xf numFmtId="0" fontId="27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16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4" fontId="0" fillId="0" borderId="28" xfId="0" applyNumberFormat="1" applyFont="1" applyBorder="1" applyAlignment="1">
      <alignment/>
    </xf>
    <xf numFmtId="0" fontId="28" fillId="0" borderId="29" xfId="59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28" fillId="0" borderId="29" xfId="0" applyFont="1" applyBorder="1" applyAlignment="1">
      <alignment horizontal="justify"/>
    </xf>
    <xf numFmtId="4" fontId="0" fillId="0" borderId="0" xfId="0" applyNumberFormat="1" applyBorder="1" applyAlignment="1">
      <alignment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169" fontId="0" fillId="0" borderId="22" xfId="0" applyNumberFormat="1" applyFont="1" applyBorder="1" applyAlignment="1">
      <alignment horizontal="right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48" xfId="0" applyFill="1" applyBorder="1" applyAlignment="1">
      <alignment/>
    </xf>
    <xf numFmtId="14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19" fillId="0" borderId="49" xfId="0" applyFont="1" applyBorder="1" applyAlignment="1">
      <alignment horizontal="right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1" xfId="0" applyBorder="1" applyAlignment="1">
      <alignment horizontal="left"/>
    </xf>
    <xf numFmtId="164" fontId="0" fillId="0" borderId="31" xfId="42" applyFont="1" applyFill="1" applyBorder="1" applyAlignment="1" applyProtection="1">
      <alignment horizontal="right"/>
      <protection/>
    </xf>
    <xf numFmtId="164" fontId="0" fillId="0" borderId="37" xfId="42" applyFont="1" applyFill="1" applyBorder="1" applyAlignment="1" applyProtection="1">
      <alignment horizontal="right"/>
      <protection/>
    </xf>
    <xf numFmtId="164" fontId="19" fillId="0" borderId="50" xfId="42" applyFont="1" applyFill="1" applyBorder="1" applyAlignment="1" applyProtection="1">
      <alignment horizontal="right"/>
      <protection/>
    </xf>
    <xf numFmtId="0" fontId="0" fillId="0" borderId="60" xfId="0" applyFont="1" applyBorder="1" applyAlignment="1">
      <alignment horizontal="center"/>
    </xf>
    <xf numFmtId="2" fontId="0" fillId="0" borderId="60" xfId="0" applyNumberFormat="1" applyFont="1" applyBorder="1" applyAlignment="1">
      <alignment vertical="center" wrapText="1"/>
    </xf>
    <xf numFmtId="0" fontId="0" fillId="0" borderId="60" xfId="57" applyFont="1" applyBorder="1" applyAlignment="1">
      <alignment horizontal="center" wrapText="1"/>
      <protection/>
    </xf>
    <xf numFmtId="0" fontId="0" fillId="0" borderId="60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168" fontId="0" fillId="0" borderId="62" xfId="57" applyNumberFormat="1" applyFont="1" applyBorder="1" applyAlignment="1">
      <alignment horizontal="center"/>
      <protection/>
    </xf>
    <xf numFmtId="4" fontId="0" fillId="0" borderId="43" xfId="0" applyNumberFormat="1" applyFont="1" applyBorder="1" applyAlignment="1">
      <alignment/>
    </xf>
    <xf numFmtId="4" fontId="0" fillId="0" borderId="43" xfId="5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60" xfId="0" applyFont="1" applyBorder="1" applyAlignment="1">
      <alignment horizontal="justify"/>
    </xf>
    <xf numFmtId="14" fontId="30" fillId="25" borderId="60" xfId="0" applyNumberFormat="1" applyFont="1" applyFill="1" applyBorder="1" applyAlignment="1">
      <alignment horizontal="center" vertical="center" wrapText="1"/>
    </xf>
    <xf numFmtId="0" fontId="30" fillId="25" borderId="60" xfId="0" applyFont="1" applyFill="1" applyBorder="1" applyAlignment="1">
      <alignment horizontal="center" vertical="center" wrapText="1"/>
    </xf>
    <xf numFmtId="0" fontId="30" fillId="25" borderId="60" xfId="0" applyFont="1" applyFill="1" applyBorder="1" applyAlignment="1">
      <alignment horizontal="left" vertical="center" wrapText="1"/>
    </xf>
    <xf numFmtId="0" fontId="30" fillId="25" borderId="60" xfId="0" applyFont="1" applyFill="1" applyBorder="1" applyAlignment="1">
      <alignment horizontal="center" wrapText="1"/>
    </xf>
    <xf numFmtId="0" fontId="29" fillId="0" borderId="62" xfId="62" applyFont="1" applyFill="1" applyBorder="1" applyAlignment="1">
      <alignment horizontal="center"/>
      <protection/>
    </xf>
    <xf numFmtId="170" fontId="29" fillId="0" borderId="43" xfId="0" applyNumberFormat="1" applyFont="1" applyBorder="1" applyAlignment="1">
      <alignment/>
    </xf>
    <xf numFmtId="43" fontId="30" fillId="25" borderId="43" xfId="0" applyNumberFormat="1" applyFont="1" applyFill="1" applyBorder="1" applyAlignment="1">
      <alignment horizontal="right" vertical="center" wrapText="1"/>
    </xf>
    <xf numFmtId="0" fontId="29" fillId="0" borderId="63" xfId="62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4" xfId="0" applyFont="1" applyBorder="1" applyAlignment="1">
      <alignment horizontal="justify"/>
    </xf>
    <xf numFmtId="170" fontId="29" fillId="0" borderId="42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14" fontId="30" fillId="25" borderId="14" xfId="0" applyNumberFormat="1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left" vertical="center" wrapText="1"/>
    </xf>
    <xf numFmtId="43" fontId="30" fillId="25" borderId="15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 wrapText="1"/>
    </xf>
    <xf numFmtId="14" fontId="33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3" fillId="25" borderId="11" xfId="0" applyFont="1" applyFill="1" applyBorder="1" applyAlignment="1">
      <alignment horizontal="center" vertical="center" wrapText="1"/>
    </xf>
    <xf numFmtId="43" fontId="33" fillId="25" borderId="1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Border="1" applyAlignment="1">
      <alignment/>
    </xf>
    <xf numFmtId="0" fontId="28" fillId="0" borderId="65" xfId="59" applyFont="1" applyFill="1" applyBorder="1" applyAlignment="1">
      <alignment horizontal="center"/>
      <protection/>
    </xf>
    <xf numFmtId="170" fontId="27" fillId="0" borderId="66" xfId="0" applyNumberFormat="1" applyFont="1" applyBorder="1" applyAlignment="1">
      <alignment/>
    </xf>
    <xf numFmtId="4" fontId="20" fillId="0" borderId="12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8.28125" style="0" customWidth="1"/>
    <col min="4" max="4" width="18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24</v>
      </c>
      <c r="E6" s="48" t="s">
        <v>163</v>
      </c>
      <c r="F6" s="2"/>
    </row>
    <row r="7" spans="2:4" ht="13.5" thickBot="1">
      <c r="B7" s="1"/>
      <c r="C7" s="1"/>
      <c r="D7" s="1"/>
    </row>
    <row r="8" spans="1:8" ht="25.5" customHeight="1" thickBot="1">
      <c r="A8" s="106" t="s">
        <v>31</v>
      </c>
      <c r="B8" s="107" t="s">
        <v>2</v>
      </c>
      <c r="C8" s="107" t="s">
        <v>3</v>
      </c>
      <c r="D8" s="107" t="s">
        <v>32</v>
      </c>
      <c r="E8" s="108" t="s">
        <v>4</v>
      </c>
      <c r="F8" s="47"/>
      <c r="G8" s="47"/>
      <c r="H8" s="47"/>
    </row>
    <row r="9" spans="1:8" ht="12.75" customHeight="1">
      <c r="A9" s="102" t="s">
        <v>33</v>
      </c>
      <c r="B9" s="103"/>
      <c r="C9" s="103"/>
      <c r="D9" s="104">
        <v>209508695</v>
      </c>
      <c r="E9" s="105"/>
      <c r="F9" s="47"/>
      <c r="G9" s="47"/>
      <c r="H9" s="47"/>
    </row>
    <row r="10" spans="1:8" ht="12.75">
      <c r="A10" s="73" t="s">
        <v>34</v>
      </c>
      <c r="B10" s="109"/>
      <c r="C10" s="110"/>
      <c r="D10" s="51"/>
      <c r="E10" s="74"/>
      <c r="F10" s="47"/>
      <c r="G10" s="47"/>
      <c r="H10" s="47"/>
    </row>
    <row r="11" spans="1:8" ht="12.75">
      <c r="A11" s="73"/>
      <c r="B11" s="109"/>
      <c r="C11" s="110"/>
      <c r="D11" s="51"/>
      <c r="E11" s="74"/>
      <c r="F11" s="47"/>
      <c r="G11" s="47"/>
      <c r="H11" s="47"/>
    </row>
    <row r="12" spans="1:8" ht="13.5" thickBot="1">
      <c r="A12" s="75" t="s">
        <v>36</v>
      </c>
      <c r="B12" s="111"/>
      <c r="C12" s="112"/>
      <c r="D12" s="52">
        <f>SUM(D9:D11)</f>
        <v>209508695</v>
      </c>
      <c r="E12" s="76"/>
      <c r="F12" s="47"/>
      <c r="G12" s="47"/>
      <c r="H12" s="47"/>
    </row>
    <row r="13" spans="1:8" ht="12.75">
      <c r="A13" s="77" t="s">
        <v>37</v>
      </c>
      <c r="B13" s="113"/>
      <c r="C13" s="114"/>
      <c r="D13" s="51">
        <v>22058096</v>
      </c>
      <c r="E13" s="78"/>
      <c r="F13" s="47"/>
      <c r="G13" s="47"/>
      <c r="H13" s="47"/>
    </row>
    <row r="14" spans="1:8" ht="12.75">
      <c r="A14" s="79" t="s">
        <v>38</v>
      </c>
      <c r="B14" s="109" t="s">
        <v>39</v>
      </c>
      <c r="C14" s="110"/>
      <c r="D14" s="72"/>
      <c r="E14" s="74"/>
      <c r="F14" s="47"/>
      <c r="G14" s="47"/>
      <c r="H14" s="47"/>
    </row>
    <row r="15" spans="1:8" ht="12.75">
      <c r="A15" s="80"/>
      <c r="B15" s="115"/>
      <c r="C15" s="115"/>
      <c r="D15" s="53"/>
      <c r="E15" s="81"/>
      <c r="F15" s="47"/>
      <c r="G15" s="47"/>
      <c r="H15" s="47"/>
    </row>
    <row r="16" spans="1:8" ht="13.5" thickBot="1">
      <c r="A16" s="75" t="s">
        <v>40</v>
      </c>
      <c r="B16" s="112"/>
      <c r="C16" s="112"/>
      <c r="D16" s="52">
        <f>SUM(D13:D15)</f>
        <v>22058096</v>
      </c>
      <c r="E16" s="76"/>
      <c r="F16" s="47"/>
      <c r="G16" s="47"/>
      <c r="H16" s="47"/>
    </row>
    <row r="17" spans="1:8" ht="12.75">
      <c r="A17" s="77" t="s">
        <v>41</v>
      </c>
      <c r="B17" s="113"/>
      <c r="C17" s="114"/>
      <c r="D17" s="54">
        <v>563876</v>
      </c>
      <c r="E17" s="78"/>
      <c r="F17" s="47"/>
      <c r="G17" s="47"/>
      <c r="H17" s="47"/>
    </row>
    <row r="18" spans="1:8" ht="12.75">
      <c r="A18" s="79" t="s">
        <v>42</v>
      </c>
      <c r="B18" s="109"/>
      <c r="C18" s="110"/>
      <c r="D18" s="51"/>
      <c r="E18" s="74"/>
      <c r="F18" s="47"/>
      <c r="G18" s="47"/>
      <c r="H18" s="47"/>
    </row>
    <row r="19" spans="1:8" ht="12.75">
      <c r="A19" s="80"/>
      <c r="B19" s="115"/>
      <c r="C19" s="115"/>
      <c r="D19" s="55"/>
      <c r="E19" s="81"/>
      <c r="F19" s="47"/>
      <c r="G19" s="47"/>
      <c r="H19" s="47"/>
    </row>
    <row r="20" spans="1:8" ht="13.5" thickBot="1">
      <c r="A20" s="75" t="s">
        <v>43</v>
      </c>
      <c r="B20" s="112"/>
      <c r="C20" s="112"/>
      <c r="D20" s="52">
        <f>SUM(D17:D19)</f>
        <v>563876</v>
      </c>
      <c r="E20" s="76"/>
      <c r="F20" s="47"/>
      <c r="G20" s="47"/>
      <c r="H20" s="47"/>
    </row>
    <row r="21" spans="1:8" ht="12.75">
      <c r="A21" s="82" t="s">
        <v>44</v>
      </c>
      <c r="B21" s="116"/>
      <c r="C21" s="116"/>
      <c r="D21" s="56">
        <v>1652236</v>
      </c>
      <c r="E21" s="83"/>
      <c r="F21" s="57"/>
      <c r="G21" s="47"/>
      <c r="H21" s="47"/>
    </row>
    <row r="22" spans="1:8" ht="12.75">
      <c r="A22" s="79" t="s">
        <v>45</v>
      </c>
      <c r="B22" s="109"/>
      <c r="C22" s="117"/>
      <c r="D22" s="72"/>
      <c r="E22" s="74"/>
      <c r="F22" s="57"/>
      <c r="G22" s="47"/>
      <c r="H22" s="47"/>
    </row>
    <row r="23" spans="1:8" ht="12" customHeight="1">
      <c r="A23" s="80"/>
      <c r="B23" s="118"/>
      <c r="C23" s="118"/>
      <c r="D23" s="53"/>
      <c r="E23" s="81"/>
      <c r="F23" s="57"/>
      <c r="G23" s="47"/>
      <c r="H23" s="47"/>
    </row>
    <row r="24" spans="1:8" ht="13.5" thickBot="1">
      <c r="A24" s="75" t="s">
        <v>46</v>
      </c>
      <c r="B24" s="119"/>
      <c r="C24" s="119"/>
      <c r="D24" s="52">
        <f>SUM(D21:D23)</f>
        <v>1652236</v>
      </c>
      <c r="E24" s="76"/>
      <c r="F24" s="57"/>
      <c r="G24" s="47"/>
      <c r="H24" s="47"/>
    </row>
    <row r="25" spans="1:8" ht="12.75">
      <c r="A25" s="82" t="s">
        <v>47</v>
      </c>
      <c r="B25" s="118"/>
      <c r="C25" s="118"/>
      <c r="D25" s="55">
        <v>273196</v>
      </c>
      <c r="E25" s="81"/>
      <c r="F25" s="57"/>
      <c r="G25" s="47"/>
      <c r="H25" s="47"/>
    </row>
    <row r="26" spans="1:8" ht="12.75">
      <c r="A26" s="80" t="s">
        <v>48</v>
      </c>
      <c r="B26" s="109"/>
      <c r="C26" s="110"/>
      <c r="D26" s="51"/>
      <c r="E26" s="74"/>
      <c r="F26" s="57"/>
      <c r="G26" s="47"/>
      <c r="H26" s="47"/>
    </row>
    <row r="27" spans="1:8" ht="12.75">
      <c r="A27" s="80"/>
      <c r="B27" s="118"/>
      <c r="C27" s="118"/>
      <c r="D27" s="55"/>
      <c r="E27" s="81"/>
      <c r="F27" s="57"/>
      <c r="G27" s="47"/>
      <c r="H27" s="47"/>
    </row>
    <row r="28" spans="1:8" ht="13.5" thickBot="1">
      <c r="A28" s="75" t="s">
        <v>49</v>
      </c>
      <c r="B28" s="119"/>
      <c r="C28" s="119"/>
      <c r="D28" s="52">
        <f>SUM(D25:D27)</f>
        <v>273196</v>
      </c>
      <c r="E28" s="76"/>
      <c r="F28" s="57"/>
      <c r="G28" s="47"/>
      <c r="H28" s="47"/>
    </row>
    <row r="29" spans="1:8" ht="12.75">
      <c r="A29" s="84" t="s">
        <v>50</v>
      </c>
      <c r="B29" s="116"/>
      <c r="C29" s="116"/>
      <c r="D29" s="51">
        <v>888923.44</v>
      </c>
      <c r="E29" s="85"/>
      <c r="F29" s="57"/>
      <c r="G29" s="47"/>
      <c r="H29" s="47"/>
    </row>
    <row r="30" spans="1:8" ht="12.75">
      <c r="A30" s="79" t="s">
        <v>51</v>
      </c>
      <c r="B30" s="109"/>
      <c r="C30" s="118">
        <v>14</v>
      </c>
      <c r="D30" s="47">
        <v>1221</v>
      </c>
      <c r="E30" s="74"/>
      <c r="F30" s="57"/>
      <c r="G30" s="47"/>
      <c r="H30" s="47"/>
    </row>
    <row r="31" spans="1:8" ht="12.75">
      <c r="A31" s="86"/>
      <c r="B31" s="110" t="s">
        <v>35</v>
      </c>
      <c r="C31" s="110">
        <v>15</v>
      </c>
      <c r="D31" s="58">
        <v>576</v>
      </c>
      <c r="E31" s="74"/>
      <c r="F31" s="57"/>
      <c r="G31" s="47"/>
      <c r="H31" s="47"/>
    </row>
    <row r="32" spans="1:8" ht="12.75">
      <c r="A32" s="86"/>
      <c r="B32" s="110"/>
      <c r="C32" s="120"/>
      <c r="D32" s="51"/>
      <c r="E32" s="74"/>
      <c r="F32" s="57"/>
      <c r="G32" s="47"/>
      <c r="H32" s="47"/>
    </row>
    <row r="33" spans="1:8" ht="13.5" thickBot="1">
      <c r="A33" s="87" t="s">
        <v>52</v>
      </c>
      <c r="B33" s="119"/>
      <c r="C33" s="119"/>
      <c r="D33" s="52">
        <f>SUM(D29:D32)</f>
        <v>890720.44</v>
      </c>
      <c r="E33" s="88"/>
      <c r="F33" s="57"/>
      <c r="G33" s="47"/>
      <c r="H33" s="47"/>
    </row>
    <row r="34" spans="1:8" ht="12.75">
      <c r="A34" s="82" t="s">
        <v>53</v>
      </c>
      <c r="B34" s="116"/>
      <c r="C34" s="116"/>
      <c r="D34" s="56">
        <v>5269644</v>
      </c>
      <c r="E34" s="83"/>
      <c r="F34" s="57"/>
      <c r="G34" s="47"/>
      <c r="H34" s="47"/>
    </row>
    <row r="35" spans="1:8" ht="12.75">
      <c r="A35" s="89" t="s">
        <v>54</v>
      </c>
      <c r="B35" s="109" t="s">
        <v>39</v>
      </c>
      <c r="C35" s="117"/>
      <c r="D35" s="72"/>
      <c r="E35" s="74"/>
      <c r="F35" s="57"/>
      <c r="G35" s="47"/>
      <c r="H35" s="47"/>
    </row>
    <row r="36" spans="1:8" ht="12" customHeight="1">
      <c r="A36" s="80"/>
      <c r="B36" s="118"/>
      <c r="C36" s="118"/>
      <c r="D36" s="53"/>
      <c r="E36" s="81"/>
      <c r="F36" s="57"/>
      <c r="G36" s="47"/>
      <c r="H36" s="47"/>
    </row>
    <row r="37" spans="1:8" ht="13.5" thickBot="1">
      <c r="A37" s="75" t="s">
        <v>55</v>
      </c>
      <c r="B37" s="119"/>
      <c r="C37" s="119"/>
      <c r="D37" s="52">
        <f>SUM(D34:D36)</f>
        <v>5269644</v>
      </c>
      <c r="E37" s="76"/>
      <c r="F37" s="57"/>
      <c r="G37" s="47"/>
      <c r="H37" s="47"/>
    </row>
    <row r="38" spans="1:8" ht="12.75">
      <c r="A38" s="84" t="s">
        <v>56</v>
      </c>
      <c r="B38" s="116"/>
      <c r="C38" s="116"/>
      <c r="D38" s="51">
        <v>1751442</v>
      </c>
      <c r="E38" s="85"/>
      <c r="F38" s="57"/>
      <c r="G38" s="47"/>
      <c r="H38" s="47"/>
    </row>
    <row r="39" spans="1:8" ht="12.75">
      <c r="A39" s="90" t="s">
        <v>57</v>
      </c>
      <c r="B39" s="109" t="s">
        <v>39</v>
      </c>
      <c r="C39" s="109"/>
      <c r="D39" s="72"/>
      <c r="E39" s="74"/>
      <c r="F39" s="57"/>
      <c r="G39" s="47"/>
      <c r="H39" s="47"/>
    </row>
    <row r="40" spans="1:8" ht="12.75">
      <c r="A40" s="79"/>
      <c r="B40" s="118"/>
      <c r="C40" s="118"/>
      <c r="D40" s="53"/>
      <c r="E40" s="81"/>
      <c r="F40" s="57"/>
      <c r="G40" s="47"/>
      <c r="H40" s="47"/>
    </row>
    <row r="41" spans="1:8" ht="13.5" thickBot="1">
      <c r="A41" s="75" t="s">
        <v>58</v>
      </c>
      <c r="B41" s="119"/>
      <c r="C41" s="119"/>
      <c r="D41" s="52">
        <f>SUM(D38:D40)</f>
        <v>1751442</v>
      </c>
      <c r="E41" s="91"/>
      <c r="F41" s="57"/>
      <c r="G41" s="47"/>
      <c r="H41" s="47"/>
    </row>
    <row r="42" spans="1:8" ht="12.75">
      <c r="A42" s="84" t="s">
        <v>63</v>
      </c>
      <c r="B42" s="116"/>
      <c r="C42" s="116"/>
      <c r="D42" s="59">
        <v>2492412</v>
      </c>
      <c r="E42" s="85" t="s">
        <v>64</v>
      </c>
      <c r="F42" s="57"/>
      <c r="G42" s="47"/>
      <c r="H42" s="47"/>
    </row>
    <row r="43" spans="1:8" ht="12.75">
      <c r="A43" s="90" t="s">
        <v>65</v>
      </c>
      <c r="B43" s="109" t="s">
        <v>35</v>
      </c>
      <c r="C43" s="109"/>
      <c r="D43" s="55"/>
      <c r="E43" s="74"/>
      <c r="F43" s="57"/>
      <c r="G43" s="47"/>
      <c r="H43" s="47"/>
    </row>
    <row r="44" spans="1:8" ht="12.75">
      <c r="A44" s="90"/>
      <c r="B44" s="109"/>
      <c r="C44" s="109"/>
      <c r="D44" s="55"/>
      <c r="E44" s="81"/>
      <c r="F44" s="57"/>
      <c r="G44" s="47"/>
      <c r="H44" s="47"/>
    </row>
    <row r="45" spans="1:8" ht="13.5" thickBot="1">
      <c r="A45" s="75" t="s">
        <v>66</v>
      </c>
      <c r="B45" s="119"/>
      <c r="C45" s="119"/>
      <c r="D45" s="52">
        <f>SUM(D42:D44)</f>
        <v>2492412</v>
      </c>
      <c r="E45" s="92"/>
      <c r="F45" s="57"/>
      <c r="G45" s="47"/>
      <c r="H45" s="47"/>
    </row>
    <row r="46" spans="1:8" ht="12.75">
      <c r="A46" s="84" t="s">
        <v>59</v>
      </c>
      <c r="B46" s="116"/>
      <c r="C46" s="116"/>
      <c r="D46" s="62">
        <v>68869</v>
      </c>
      <c r="E46" s="93"/>
      <c r="F46" s="57"/>
      <c r="G46" s="47"/>
      <c r="H46" s="47"/>
    </row>
    <row r="47" spans="1:8" ht="12.75">
      <c r="A47" s="94" t="s">
        <v>67</v>
      </c>
      <c r="B47" s="109"/>
      <c r="C47" s="109"/>
      <c r="D47" s="63"/>
      <c r="E47" s="95"/>
      <c r="F47" s="57"/>
      <c r="G47" s="47"/>
      <c r="H47" s="47"/>
    </row>
    <row r="48" spans="1:8" ht="12.75">
      <c r="A48" s="80"/>
      <c r="B48" s="118"/>
      <c r="C48" s="118"/>
      <c r="D48" s="63"/>
      <c r="E48" s="95"/>
      <c r="F48" s="57"/>
      <c r="G48" s="47"/>
      <c r="H48" s="47"/>
    </row>
    <row r="49" spans="1:8" ht="13.5" thickBot="1">
      <c r="A49" s="75" t="s">
        <v>68</v>
      </c>
      <c r="B49" s="119"/>
      <c r="C49" s="119"/>
      <c r="D49" s="64">
        <f>SUM(D46:D48)</f>
        <v>68869</v>
      </c>
      <c r="E49" s="96"/>
      <c r="F49" s="57"/>
      <c r="G49" s="47"/>
      <c r="H49" s="47"/>
    </row>
    <row r="50" spans="1:8" ht="12.75">
      <c r="A50" s="84" t="s">
        <v>60</v>
      </c>
      <c r="B50" s="116"/>
      <c r="C50" s="116"/>
      <c r="D50" s="62">
        <v>21793</v>
      </c>
      <c r="E50" s="93"/>
      <c r="F50" s="57"/>
      <c r="G50" s="47"/>
      <c r="H50" s="47"/>
    </row>
    <row r="51" spans="1:8" ht="12.75">
      <c r="A51" s="94" t="s">
        <v>69</v>
      </c>
      <c r="B51" s="109"/>
      <c r="C51" s="109"/>
      <c r="D51" s="63"/>
      <c r="E51" s="95"/>
      <c r="F51" s="57"/>
      <c r="G51" s="47"/>
      <c r="H51" s="47"/>
    </row>
    <row r="52" spans="1:8" ht="12.75">
      <c r="A52" s="80"/>
      <c r="B52" s="118"/>
      <c r="C52" s="118"/>
      <c r="D52" s="63"/>
      <c r="E52" s="95"/>
      <c r="F52" s="57"/>
      <c r="G52" s="47"/>
      <c r="H52" s="47"/>
    </row>
    <row r="53" spans="1:8" ht="13.5" thickBot="1">
      <c r="A53" s="75" t="s">
        <v>70</v>
      </c>
      <c r="B53" s="119"/>
      <c r="C53" s="119"/>
      <c r="D53" s="64">
        <f>SUM(D50:D52)</f>
        <v>21793</v>
      </c>
      <c r="E53" s="96"/>
      <c r="F53" s="57"/>
      <c r="G53" s="47"/>
      <c r="H53" s="47"/>
    </row>
    <row r="54" spans="1:8" ht="12.75">
      <c r="A54" s="84" t="s">
        <v>61</v>
      </c>
      <c r="B54" s="116"/>
      <c r="C54" s="116"/>
      <c r="D54" s="62">
        <v>3052</v>
      </c>
      <c r="E54" s="93"/>
      <c r="F54" s="57"/>
      <c r="G54" s="47"/>
      <c r="H54" s="47"/>
    </row>
    <row r="55" spans="1:8" ht="12.75">
      <c r="A55" s="94" t="s">
        <v>71</v>
      </c>
      <c r="B55" s="109"/>
      <c r="C55" s="109"/>
      <c r="D55" s="63"/>
      <c r="E55" s="95"/>
      <c r="F55" s="57"/>
      <c r="G55" s="47"/>
      <c r="H55" s="47"/>
    </row>
    <row r="56" spans="1:8" ht="12.75">
      <c r="A56" s="80"/>
      <c r="B56" s="118"/>
      <c r="C56" s="118"/>
      <c r="D56" s="63"/>
      <c r="E56" s="95"/>
      <c r="F56" s="57"/>
      <c r="G56" s="47"/>
      <c r="H56" s="47"/>
    </row>
    <row r="57" spans="1:8" ht="13.5" thickBot="1">
      <c r="A57" s="75" t="s">
        <v>70</v>
      </c>
      <c r="B57" s="119"/>
      <c r="C57" s="119"/>
      <c r="D57" s="64">
        <f>SUM(D54:D56)</f>
        <v>3052</v>
      </c>
      <c r="E57" s="96"/>
      <c r="F57" s="57"/>
      <c r="G57" s="47"/>
      <c r="H57" s="47"/>
    </row>
    <row r="58" spans="1:8" ht="12.75">
      <c r="A58" s="84" t="s">
        <v>62</v>
      </c>
      <c r="B58" s="116"/>
      <c r="C58" s="116"/>
      <c r="D58" s="62">
        <v>653</v>
      </c>
      <c r="E58" s="93"/>
      <c r="F58" s="57"/>
      <c r="G58" s="47"/>
      <c r="H58" s="47"/>
    </row>
    <row r="59" spans="1:8" ht="12.75">
      <c r="A59" s="94" t="s">
        <v>72</v>
      </c>
      <c r="B59" s="109"/>
      <c r="C59" s="109"/>
      <c r="D59" s="63"/>
      <c r="E59" s="95"/>
      <c r="F59" s="57"/>
      <c r="G59" s="47"/>
      <c r="H59" s="47"/>
    </row>
    <row r="60" spans="1:8" ht="12.75">
      <c r="A60" s="80"/>
      <c r="B60" s="118"/>
      <c r="C60" s="118"/>
      <c r="D60" s="63"/>
      <c r="E60" s="95"/>
      <c r="F60" s="57"/>
      <c r="G60" s="47"/>
      <c r="H60" s="47"/>
    </row>
    <row r="61" spans="1:8" ht="13.5" thickBot="1">
      <c r="A61" s="75"/>
      <c r="B61" s="119"/>
      <c r="C61" s="119"/>
      <c r="D61" s="64">
        <f>SUM(D58:D60)</f>
        <v>653</v>
      </c>
      <c r="E61" s="96"/>
      <c r="F61" s="57"/>
      <c r="G61" s="47"/>
      <c r="H61" s="47"/>
    </row>
    <row r="62" spans="1:8" ht="12.75">
      <c r="A62" s="84" t="s">
        <v>73</v>
      </c>
      <c r="B62" s="116"/>
      <c r="C62" s="116"/>
      <c r="D62" s="62">
        <v>3705</v>
      </c>
      <c r="E62" s="93"/>
      <c r="F62" s="57"/>
      <c r="G62" s="47"/>
      <c r="H62" s="47"/>
    </row>
    <row r="63" spans="1:8" ht="12.75">
      <c r="A63" s="94" t="s">
        <v>74</v>
      </c>
      <c r="B63" s="109"/>
      <c r="C63" s="109"/>
      <c r="D63" s="63"/>
      <c r="E63" s="95"/>
      <c r="F63" s="57"/>
      <c r="G63" s="47"/>
      <c r="H63" s="47"/>
    </row>
    <row r="64" spans="1:8" ht="12.75">
      <c r="A64" s="80"/>
      <c r="B64" s="118"/>
      <c r="C64" s="118"/>
      <c r="D64" s="63"/>
      <c r="E64" s="95"/>
      <c r="F64" s="57"/>
      <c r="G64" s="47"/>
      <c r="H64" s="47"/>
    </row>
    <row r="65" spans="1:8" ht="13.5" thickBot="1">
      <c r="A65" s="75" t="s">
        <v>70</v>
      </c>
      <c r="B65" s="119"/>
      <c r="C65" s="119"/>
      <c r="D65" s="64">
        <f>SUM(D62:D64)</f>
        <v>3705</v>
      </c>
      <c r="E65" s="96"/>
      <c r="F65" s="57"/>
      <c r="G65" s="47"/>
      <c r="H65" s="47"/>
    </row>
    <row r="66" spans="1:8" ht="12.75">
      <c r="A66" s="84" t="s">
        <v>75</v>
      </c>
      <c r="B66" s="116"/>
      <c r="C66" s="116"/>
      <c r="D66" s="65">
        <v>5516878</v>
      </c>
      <c r="E66" s="97"/>
      <c r="F66" s="57"/>
      <c r="G66" s="47"/>
      <c r="H66" s="47"/>
    </row>
    <row r="67" spans="1:5" ht="12.75">
      <c r="A67" s="94" t="s">
        <v>76</v>
      </c>
      <c r="B67" s="109"/>
      <c r="C67" s="109"/>
      <c r="D67" s="47"/>
      <c r="E67" s="98"/>
    </row>
    <row r="68" spans="1:5" ht="12.75">
      <c r="A68" s="80"/>
      <c r="B68" s="118"/>
      <c r="C68" s="118"/>
      <c r="D68" s="55"/>
      <c r="E68" s="74"/>
    </row>
    <row r="69" spans="1:5" ht="13.5" thickBot="1">
      <c r="A69" s="75" t="s">
        <v>77</v>
      </c>
      <c r="B69" s="119"/>
      <c r="C69" s="119"/>
      <c r="D69" s="52">
        <f>SUM(D66:D68)</f>
        <v>5516878</v>
      </c>
      <c r="E69" s="88"/>
    </row>
    <row r="70" spans="1:5" ht="12.75">
      <c r="A70" s="84" t="s">
        <v>78</v>
      </c>
      <c r="B70" s="116"/>
      <c r="C70" s="116"/>
      <c r="D70" s="66">
        <v>1875513</v>
      </c>
      <c r="E70" s="85"/>
    </row>
    <row r="71" spans="1:5" ht="12.75">
      <c r="A71" s="94" t="s">
        <v>79</v>
      </c>
      <c r="B71" s="109" t="s">
        <v>39</v>
      </c>
      <c r="C71" s="109"/>
      <c r="D71" s="72"/>
      <c r="E71" s="74"/>
    </row>
    <row r="72" spans="1:5" ht="12.75">
      <c r="A72" s="80"/>
      <c r="B72" s="118"/>
      <c r="C72" s="118"/>
      <c r="D72" s="53"/>
      <c r="E72" s="74"/>
    </row>
    <row r="73" spans="1:5" ht="13.5" thickBot="1">
      <c r="A73" s="99" t="s">
        <v>80</v>
      </c>
      <c r="B73" s="121"/>
      <c r="C73" s="121"/>
      <c r="D73" s="100">
        <f>SUM(D70:D72)</f>
        <v>1875513</v>
      </c>
      <c r="E73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24</v>
      </c>
      <c r="E5" s="48" t="str">
        <f>personal!E6</f>
        <v>13-17 noiembrie 2023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21</v>
      </c>
    </row>
    <row r="8" spans="1:6" ht="12.75">
      <c r="A8" s="122">
        <v>1</v>
      </c>
      <c r="B8" s="61" t="s">
        <v>81</v>
      </c>
      <c r="C8" s="131">
        <v>22487</v>
      </c>
      <c r="D8" s="137" t="s">
        <v>82</v>
      </c>
      <c r="E8" s="67" t="s">
        <v>83</v>
      </c>
      <c r="F8" s="140">
        <v>142.8</v>
      </c>
    </row>
    <row r="9" spans="1:6" ht="12.75">
      <c r="A9" s="123">
        <f aca="true" t="shared" si="0" ref="A9:A61">A8+1</f>
        <v>2</v>
      </c>
      <c r="B9" s="61" t="s">
        <v>84</v>
      </c>
      <c r="C9" s="132">
        <v>22511</v>
      </c>
      <c r="D9" s="137" t="s">
        <v>85</v>
      </c>
      <c r="E9" s="67" t="s">
        <v>86</v>
      </c>
      <c r="F9" s="140">
        <v>3692</v>
      </c>
    </row>
    <row r="10" spans="1:6" ht="12.75">
      <c r="A10" s="123">
        <f t="shared" si="0"/>
        <v>3</v>
      </c>
      <c r="B10" s="61" t="s">
        <v>84</v>
      </c>
      <c r="C10" s="132">
        <v>22512</v>
      </c>
      <c r="D10" s="137" t="s">
        <v>85</v>
      </c>
      <c r="E10" s="67" t="s">
        <v>87</v>
      </c>
      <c r="F10" s="140">
        <v>20401.6</v>
      </c>
    </row>
    <row r="11" spans="1:6" ht="12.75">
      <c r="A11" s="123">
        <f t="shared" si="0"/>
        <v>4</v>
      </c>
      <c r="B11" s="61" t="s">
        <v>84</v>
      </c>
      <c r="C11" s="132">
        <v>22513</v>
      </c>
      <c r="D11" s="137" t="s">
        <v>85</v>
      </c>
      <c r="E11" s="67" t="s">
        <v>88</v>
      </c>
      <c r="F11" s="140">
        <v>11438</v>
      </c>
    </row>
    <row r="12" spans="1:6" ht="12.75">
      <c r="A12" s="123">
        <f t="shared" si="0"/>
        <v>5</v>
      </c>
      <c r="B12" s="61" t="s">
        <v>84</v>
      </c>
      <c r="C12" s="132">
        <v>22514</v>
      </c>
      <c r="D12" s="137" t="s">
        <v>85</v>
      </c>
      <c r="E12" s="67" t="s">
        <v>89</v>
      </c>
      <c r="F12" s="140">
        <v>63213.14</v>
      </c>
    </row>
    <row r="13" spans="1:6" ht="12.75">
      <c r="A13" s="123">
        <f t="shared" si="0"/>
        <v>6</v>
      </c>
      <c r="B13" s="61" t="s">
        <v>84</v>
      </c>
      <c r="C13" s="132">
        <v>22518</v>
      </c>
      <c r="D13" s="137" t="s">
        <v>82</v>
      </c>
      <c r="E13" s="67" t="s">
        <v>90</v>
      </c>
      <c r="F13" s="140">
        <v>140</v>
      </c>
    </row>
    <row r="14" spans="1:6" ht="12.75">
      <c r="A14" s="123">
        <f t="shared" si="0"/>
        <v>7</v>
      </c>
      <c r="B14" s="61" t="s">
        <v>84</v>
      </c>
      <c r="C14" s="132">
        <v>22521</v>
      </c>
      <c r="D14" s="137" t="s">
        <v>82</v>
      </c>
      <c r="E14" s="67" t="s">
        <v>91</v>
      </c>
      <c r="F14" s="140">
        <v>273</v>
      </c>
    </row>
    <row r="15" spans="1:6" ht="12.75">
      <c r="A15" s="123">
        <f t="shared" si="0"/>
        <v>8</v>
      </c>
      <c r="B15" s="61" t="s">
        <v>92</v>
      </c>
      <c r="C15" s="132">
        <v>22550</v>
      </c>
      <c r="D15" s="137" t="s">
        <v>164</v>
      </c>
      <c r="E15" s="67" t="s">
        <v>93</v>
      </c>
      <c r="F15" s="140">
        <v>70567</v>
      </c>
    </row>
    <row r="16" spans="1:6" ht="12.75">
      <c r="A16" s="123">
        <f t="shared" si="0"/>
        <v>9</v>
      </c>
      <c r="B16" s="61" t="s">
        <v>92</v>
      </c>
      <c r="C16" s="132">
        <v>22557</v>
      </c>
      <c r="D16" s="137" t="s">
        <v>94</v>
      </c>
      <c r="E16" s="67" t="s">
        <v>95</v>
      </c>
      <c r="F16" s="140">
        <v>46884.45</v>
      </c>
    </row>
    <row r="17" spans="1:6" ht="12.75">
      <c r="A17" s="123">
        <f t="shared" si="0"/>
        <v>10</v>
      </c>
      <c r="B17" s="61" t="s">
        <v>92</v>
      </c>
      <c r="C17" s="132">
        <v>22560</v>
      </c>
      <c r="D17" s="137" t="s">
        <v>96</v>
      </c>
      <c r="E17" s="67" t="s">
        <v>95</v>
      </c>
      <c r="F17" s="140">
        <v>200408.36</v>
      </c>
    </row>
    <row r="18" spans="1:6" ht="12.75">
      <c r="A18" s="123">
        <f t="shared" si="0"/>
        <v>11</v>
      </c>
      <c r="B18" s="61" t="s">
        <v>92</v>
      </c>
      <c r="C18" s="132">
        <v>22561</v>
      </c>
      <c r="D18" s="137" t="s">
        <v>96</v>
      </c>
      <c r="E18" s="67" t="s">
        <v>97</v>
      </c>
      <c r="F18" s="140">
        <v>148</v>
      </c>
    </row>
    <row r="19" spans="1:6" ht="12.75">
      <c r="A19" s="123">
        <f t="shared" si="0"/>
        <v>12</v>
      </c>
      <c r="B19" s="61" t="s">
        <v>92</v>
      </c>
      <c r="C19" s="132">
        <v>22563</v>
      </c>
      <c r="D19" s="137" t="s">
        <v>96</v>
      </c>
      <c r="E19" s="67" t="s">
        <v>166</v>
      </c>
      <c r="F19" s="140">
        <v>166.18</v>
      </c>
    </row>
    <row r="20" spans="1:6" ht="12.75">
      <c r="A20" s="123">
        <f t="shared" si="0"/>
        <v>13</v>
      </c>
      <c r="B20" s="61" t="s">
        <v>92</v>
      </c>
      <c r="C20" s="132">
        <v>22568</v>
      </c>
      <c r="D20" s="137" t="s">
        <v>98</v>
      </c>
      <c r="E20" s="67" t="s">
        <v>99</v>
      </c>
      <c r="F20" s="140">
        <v>108</v>
      </c>
    </row>
    <row r="21" spans="1:6" ht="12.75">
      <c r="A21" s="123">
        <f t="shared" si="0"/>
        <v>14</v>
      </c>
      <c r="B21" s="61" t="s">
        <v>92</v>
      </c>
      <c r="C21" s="132">
        <v>22551</v>
      </c>
      <c r="D21" s="137" t="s">
        <v>100</v>
      </c>
      <c r="E21" s="67" t="s">
        <v>99</v>
      </c>
      <c r="F21" s="140">
        <v>1067482.96</v>
      </c>
    </row>
    <row r="22" spans="1:6" ht="12.75">
      <c r="A22" s="123">
        <f t="shared" si="0"/>
        <v>15</v>
      </c>
      <c r="B22" s="61" t="s">
        <v>92</v>
      </c>
      <c r="C22" s="132">
        <v>22554</v>
      </c>
      <c r="D22" s="137" t="s">
        <v>101</v>
      </c>
      <c r="E22" s="67" t="s">
        <v>102</v>
      </c>
      <c r="F22" s="140">
        <v>49523.33</v>
      </c>
    </row>
    <row r="23" spans="1:6" ht="12.75">
      <c r="A23" s="123">
        <f t="shared" si="0"/>
        <v>16</v>
      </c>
      <c r="B23" s="61" t="s">
        <v>92</v>
      </c>
      <c r="C23" s="132">
        <v>22556</v>
      </c>
      <c r="D23" s="137" t="s">
        <v>85</v>
      </c>
      <c r="E23" s="67" t="s">
        <v>103</v>
      </c>
      <c r="F23" s="140">
        <v>73956.7</v>
      </c>
    </row>
    <row r="24" spans="1:6" ht="12.75">
      <c r="A24" s="123">
        <f t="shared" si="0"/>
        <v>17</v>
      </c>
      <c r="B24" s="61" t="s">
        <v>92</v>
      </c>
      <c r="C24" s="132">
        <v>22555</v>
      </c>
      <c r="D24" s="137" t="s">
        <v>85</v>
      </c>
      <c r="E24" s="67" t="s">
        <v>104</v>
      </c>
      <c r="F24" s="140">
        <v>13383</v>
      </c>
    </row>
    <row r="25" spans="1:6" ht="12.75">
      <c r="A25" s="123">
        <f t="shared" si="0"/>
        <v>18</v>
      </c>
      <c r="B25" s="61" t="s">
        <v>92</v>
      </c>
      <c r="C25" s="132">
        <v>22553</v>
      </c>
      <c r="D25" s="137" t="s">
        <v>85</v>
      </c>
      <c r="E25" s="67" t="s">
        <v>105</v>
      </c>
      <c r="F25" s="140">
        <v>8961</v>
      </c>
    </row>
    <row r="26" spans="1:6" ht="12.75">
      <c r="A26" s="123">
        <f t="shared" si="0"/>
        <v>19</v>
      </c>
      <c r="B26" s="61" t="s">
        <v>92</v>
      </c>
      <c r="C26" s="132">
        <v>22573</v>
      </c>
      <c r="D26" s="137" t="s">
        <v>106</v>
      </c>
      <c r="E26" s="67" t="s">
        <v>107</v>
      </c>
      <c r="F26" s="140">
        <v>3712.8</v>
      </c>
    </row>
    <row r="27" spans="1:6" ht="12.75">
      <c r="A27" s="123">
        <f t="shared" si="0"/>
        <v>20</v>
      </c>
      <c r="B27" s="61" t="s">
        <v>92</v>
      </c>
      <c r="C27" s="132">
        <v>22574</v>
      </c>
      <c r="D27" s="137" t="s">
        <v>108</v>
      </c>
      <c r="E27" s="67" t="s">
        <v>107</v>
      </c>
      <c r="F27" s="140">
        <v>8079.65</v>
      </c>
    </row>
    <row r="28" spans="1:6" ht="12.75">
      <c r="A28" s="123">
        <f t="shared" si="0"/>
        <v>21</v>
      </c>
      <c r="B28" s="61" t="s">
        <v>92</v>
      </c>
      <c r="C28" s="132">
        <v>22582</v>
      </c>
      <c r="D28" s="137" t="s">
        <v>109</v>
      </c>
      <c r="E28" s="67" t="s">
        <v>107</v>
      </c>
      <c r="F28" s="140">
        <v>940.1</v>
      </c>
    </row>
    <row r="29" spans="1:6" ht="12.75">
      <c r="A29" s="123">
        <f t="shared" si="0"/>
        <v>22</v>
      </c>
      <c r="B29" s="61" t="s">
        <v>92</v>
      </c>
      <c r="C29" s="132">
        <v>22558</v>
      </c>
      <c r="D29" s="137" t="s">
        <v>110</v>
      </c>
      <c r="E29" s="67" t="s">
        <v>107</v>
      </c>
      <c r="F29" s="140">
        <v>7041.84</v>
      </c>
    </row>
    <row r="30" spans="1:6" ht="12.75">
      <c r="A30" s="123">
        <f t="shared" si="0"/>
        <v>23</v>
      </c>
      <c r="B30" s="61" t="s">
        <v>92</v>
      </c>
      <c r="C30" s="132">
        <v>22562</v>
      </c>
      <c r="D30" s="137" t="s">
        <v>165</v>
      </c>
      <c r="E30" s="67" t="s">
        <v>107</v>
      </c>
      <c r="F30" s="140">
        <v>3477.99</v>
      </c>
    </row>
    <row r="31" spans="1:6" ht="12.75">
      <c r="A31" s="123">
        <f t="shared" si="0"/>
        <v>24</v>
      </c>
      <c r="B31" s="61" t="s">
        <v>92</v>
      </c>
      <c r="C31" s="132">
        <v>22567</v>
      </c>
      <c r="D31" s="137" t="s">
        <v>111</v>
      </c>
      <c r="E31" s="67" t="s">
        <v>107</v>
      </c>
      <c r="F31" s="140">
        <v>230249.57</v>
      </c>
    </row>
    <row r="32" spans="1:6" ht="12.75">
      <c r="A32" s="123">
        <f t="shared" si="0"/>
        <v>25</v>
      </c>
      <c r="B32" s="61" t="s">
        <v>92</v>
      </c>
      <c r="C32" s="132">
        <v>22565</v>
      </c>
      <c r="D32" s="137" t="s">
        <v>112</v>
      </c>
      <c r="E32" s="67" t="s">
        <v>107</v>
      </c>
      <c r="F32" s="140">
        <v>37247</v>
      </c>
    </row>
    <row r="33" spans="1:6" ht="12.75">
      <c r="A33" s="123">
        <f t="shared" si="0"/>
        <v>26</v>
      </c>
      <c r="B33" s="61" t="s">
        <v>92</v>
      </c>
      <c r="C33" s="132">
        <v>22559</v>
      </c>
      <c r="D33" s="137" t="s">
        <v>110</v>
      </c>
      <c r="E33" s="67" t="s">
        <v>107</v>
      </c>
      <c r="F33" s="140">
        <v>49821.52</v>
      </c>
    </row>
    <row r="34" spans="1:6" ht="12.75">
      <c r="A34" s="123">
        <f t="shared" si="0"/>
        <v>27</v>
      </c>
      <c r="B34" s="61" t="s">
        <v>92</v>
      </c>
      <c r="C34" s="132">
        <v>22552</v>
      </c>
      <c r="D34" s="137" t="s">
        <v>113</v>
      </c>
      <c r="E34" s="67" t="s">
        <v>107</v>
      </c>
      <c r="F34" s="140">
        <v>547.4</v>
      </c>
    </row>
    <row r="35" spans="1:6" ht="12.75">
      <c r="A35" s="123">
        <f t="shared" si="0"/>
        <v>28</v>
      </c>
      <c r="B35" s="61" t="s">
        <v>92</v>
      </c>
      <c r="C35" s="132">
        <v>22564</v>
      </c>
      <c r="D35" s="137" t="s">
        <v>96</v>
      </c>
      <c r="E35" s="67" t="s">
        <v>114</v>
      </c>
      <c r="F35" s="140">
        <v>393.58</v>
      </c>
    </row>
    <row r="36" spans="1:6" ht="12.75">
      <c r="A36" s="123">
        <f t="shared" si="0"/>
        <v>29</v>
      </c>
      <c r="B36" s="61" t="s">
        <v>92</v>
      </c>
      <c r="C36" s="132">
        <v>22566</v>
      </c>
      <c r="D36" s="137" t="s">
        <v>112</v>
      </c>
      <c r="E36" s="67" t="s">
        <v>114</v>
      </c>
      <c r="F36" s="140">
        <v>815.48</v>
      </c>
    </row>
    <row r="37" spans="1:6" ht="12.75">
      <c r="A37" s="123">
        <f t="shared" si="0"/>
        <v>30</v>
      </c>
      <c r="B37" s="61" t="s">
        <v>92</v>
      </c>
      <c r="C37" s="132">
        <v>22576</v>
      </c>
      <c r="D37" s="137" t="s">
        <v>115</v>
      </c>
      <c r="E37" s="67" t="s">
        <v>116</v>
      </c>
      <c r="F37" s="140">
        <v>1127.08</v>
      </c>
    </row>
    <row r="38" spans="1:6" ht="12.75">
      <c r="A38" s="123">
        <f t="shared" si="0"/>
        <v>31</v>
      </c>
      <c r="B38" s="61" t="s">
        <v>92</v>
      </c>
      <c r="C38" s="132">
        <v>22581</v>
      </c>
      <c r="D38" s="137" t="s">
        <v>115</v>
      </c>
      <c r="E38" s="67" t="s">
        <v>116</v>
      </c>
      <c r="F38" s="140">
        <v>1742.23</v>
      </c>
    </row>
    <row r="39" spans="1:6" ht="12.75">
      <c r="A39" s="123">
        <f t="shared" si="0"/>
        <v>32</v>
      </c>
      <c r="B39" s="61" t="s">
        <v>92</v>
      </c>
      <c r="C39" s="132">
        <v>22583</v>
      </c>
      <c r="D39" s="137" t="s">
        <v>117</v>
      </c>
      <c r="E39" s="67" t="s">
        <v>116</v>
      </c>
      <c r="F39" s="140">
        <v>819.93</v>
      </c>
    </row>
    <row r="40" spans="1:6" ht="12.75">
      <c r="A40" s="123">
        <f t="shared" si="0"/>
        <v>33</v>
      </c>
      <c r="B40" s="61" t="s">
        <v>92</v>
      </c>
      <c r="C40" s="132">
        <v>22570</v>
      </c>
      <c r="D40" s="137" t="s">
        <v>82</v>
      </c>
      <c r="E40" s="67" t="s">
        <v>118</v>
      </c>
      <c r="F40" s="140">
        <v>407.2</v>
      </c>
    </row>
    <row r="41" spans="1:6" ht="12.75">
      <c r="A41" s="123">
        <f t="shared" si="0"/>
        <v>34</v>
      </c>
      <c r="B41" s="61" t="s">
        <v>92</v>
      </c>
      <c r="C41" s="132">
        <v>22572</v>
      </c>
      <c r="D41" s="137" t="s">
        <v>82</v>
      </c>
      <c r="E41" s="67" t="s">
        <v>118</v>
      </c>
      <c r="F41" s="140">
        <v>15.99</v>
      </c>
    </row>
    <row r="42" spans="1:6" ht="12.75">
      <c r="A42" s="123">
        <f t="shared" si="0"/>
        <v>35</v>
      </c>
      <c r="B42" s="61" t="s">
        <v>92</v>
      </c>
      <c r="C42" s="132">
        <v>22584</v>
      </c>
      <c r="D42" s="137" t="s">
        <v>117</v>
      </c>
      <c r="E42" s="67" t="s">
        <v>116</v>
      </c>
      <c r="F42" s="140">
        <v>1718.55</v>
      </c>
    </row>
    <row r="43" spans="1:6" ht="12.75">
      <c r="A43" s="123">
        <f t="shared" si="0"/>
        <v>36</v>
      </c>
      <c r="B43" s="61" t="s">
        <v>92</v>
      </c>
      <c r="C43" s="132">
        <v>22575</v>
      </c>
      <c r="D43" s="137" t="s">
        <v>117</v>
      </c>
      <c r="E43" s="67" t="s">
        <v>116</v>
      </c>
      <c r="F43" s="140">
        <v>4477.98</v>
      </c>
    </row>
    <row r="44" spans="1:6" ht="12.75">
      <c r="A44" s="123">
        <f t="shared" si="0"/>
        <v>37</v>
      </c>
      <c r="B44" s="61" t="s">
        <v>92</v>
      </c>
      <c r="C44" s="132">
        <v>22577</v>
      </c>
      <c r="D44" s="137" t="s">
        <v>115</v>
      </c>
      <c r="E44" s="67" t="s">
        <v>116</v>
      </c>
      <c r="F44" s="140">
        <v>14013.86</v>
      </c>
    </row>
    <row r="45" spans="1:6" ht="12.75">
      <c r="A45" s="123">
        <f t="shared" si="0"/>
        <v>38</v>
      </c>
      <c r="B45" s="61" t="s">
        <v>92</v>
      </c>
      <c r="C45" s="132">
        <v>22580</v>
      </c>
      <c r="D45" s="137" t="s">
        <v>117</v>
      </c>
      <c r="E45" s="67" t="s">
        <v>116</v>
      </c>
      <c r="F45" s="140">
        <v>1868.53</v>
      </c>
    </row>
    <row r="46" spans="1:6" ht="12.75">
      <c r="A46" s="123">
        <f t="shared" si="0"/>
        <v>39</v>
      </c>
      <c r="B46" s="61" t="s">
        <v>92</v>
      </c>
      <c r="C46" s="133">
        <v>22578</v>
      </c>
      <c r="D46" s="137" t="s">
        <v>115</v>
      </c>
      <c r="E46" s="67" t="s">
        <v>116</v>
      </c>
      <c r="F46" s="140">
        <v>2554.18</v>
      </c>
    </row>
    <row r="47" spans="1:6" ht="12.75">
      <c r="A47" s="123">
        <f t="shared" si="0"/>
        <v>40</v>
      </c>
      <c r="B47" s="61" t="s">
        <v>92</v>
      </c>
      <c r="C47" s="134">
        <v>22579</v>
      </c>
      <c r="D47" s="138" t="s">
        <v>115</v>
      </c>
      <c r="E47" s="67" t="s">
        <v>116</v>
      </c>
      <c r="F47" s="140">
        <v>4850.04</v>
      </c>
    </row>
    <row r="48" spans="1:6" ht="12.75">
      <c r="A48" s="123">
        <f t="shared" si="0"/>
        <v>41</v>
      </c>
      <c r="B48" s="68" t="s">
        <v>119</v>
      </c>
      <c r="C48" s="134">
        <v>22594</v>
      </c>
      <c r="D48" s="138" t="s">
        <v>120</v>
      </c>
      <c r="E48" s="67" t="s">
        <v>121</v>
      </c>
      <c r="F48" s="140">
        <v>3742.92</v>
      </c>
    </row>
    <row r="49" spans="1:6" ht="12.75">
      <c r="A49" s="123">
        <f t="shared" si="0"/>
        <v>42</v>
      </c>
      <c r="B49" s="68" t="s">
        <v>119</v>
      </c>
      <c r="C49" s="134">
        <v>22592</v>
      </c>
      <c r="D49" s="138" t="s">
        <v>122</v>
      </c>
      <c r="E49" s="67" t="s">
        <v>123</v>
      </c>
      <c r="F49" s="140">
        <v>1928.8</v>
      </c>
    </row>
    <row r="50" spans="1:6" ht="12.75">
      <c r="A50" s="123">
        <f t="shared" si="0"/>
        <v>43</v>
      </c>
      <c r="B50" s="68" t="s">
        <v>119</v>
      </c>
      <c r="C50" s="134">
        <v>22605</v>
      </c>
      <c r="D50" s="138" t="s">
        <v>101</v>
      </c>
      <c r="E50" s="67" t="s">
        <v>124</v>
      </c>
      <c r="F50" s="140">
        <v>390</v>
      </c>
    </row>
    <row r="51" spans="1:6" ht="12.75">
      <c r="A51" s="123">
        <f t="shared" si="0"/>
        <v>44</v>
      </c>
      <c r="B51" s="68" t="s">
        <v>125</v>
      </c>
      <c r="C51" s="134">
        <v>22611</v>
      </c>
      <c r="D51" s="138" t="s">
        <v>126</v>
      </c>
      <c r="E51" s="67" t="s">
        <v>97</v>
      </c>
      <c r="F51" s="140">
        <v>860.7</v>
      </c>
    </row>
    <row r="52" spans="1:6" ht="12.75">
      <c r="A52" s="123">
        <f t="shared" si="0"/>
        <v>45</v>
      </c>
      <c r="B52" s="68" t="s">
        <v>125</v>
      </c>
      <c r="C52" s="134">
        <v>22613</v>
      </c>
      <c r="D52" s="138" t="s">
        <v>126</v>
      </c>
      <c r="E52" s="67" t="s">
        <v>97</v>
      </c>
      <c r="F52" s="140">
        <v>885.3</v>
      </c>
    </row>
    <row r="53" spans="1:6" ht="12.75">
      <c r="A53" s="123">
        <f t="shared" si="0"/>
        <v>46</v>
      </c>
      <c r="B53" s="68" t="s">
        <v>125</v>
      </c>
      <c r="C53" s="134">
        <v>22615</v>
      </c>
      <c r="D53" s="138" t="s">
        <v>96</v>
      </c>
      <c r="E53" s="67" t="s">
        <v>97</v>
      </c>
      <c r="F53" s="140">
        <v>66.67</v>
      </c>
    </row>
    <row r="54" spans="1:6" ht="12.75">
      <c r="A54" s="123">
        <f t="shared" si="0"/>
        <v>47</v>
      </c>
      <c r="B54" s="68" t="s">
        <v>125</v>
      </c>
      <c r="C54" s="134">
        <v>22616</v>
      </c>
      <c r="D54" s="138" t="s">
        <v>127</v>
      </c>
      <c r="E54" s="67" t="s">
        <v>114</v>
      </c>
      <c r="F54" s="140">
        <v>5764.78</v>
      </c>
    </row>
    <row r="55" spans="1:6" ht="12.75">
      <c r="A55" s="123">
        <f t="shared" si="0"/>
        <v>48</v>
      </c>
      <c r="B55" s="68" t="s">
        <v>125</v>
      </c>
      <c r="C55" s="134">
        <v>22608</v>
      </c>
      <c r="D55" s="138" t="s">
        <v>82</v>
      </c>
      <c r="E55" s="67" t="s">
        <v>118</v>
      </c>
      <c r="F55" s="140">
        <v>437.06</v>
      </c>
    </row>
    <row r="56" spans="1:6" ht="12.75">
      <c r="A56" s="123">
        <f t="shared" si="0"/>
        <v>49</v>
      </c>
      <c r="B56" s="68" t="s">
        <v>125</v>
      </c>
      <c r="C56" s="134">
        <v>22610</v>
      </c>
      <c r="D56" s="138" t="s">
        <v>82</v>
      </c>
      <c r="E56" s="67" t="s">
        <v>118</v>
      </c>
      <c r="F56" s="140">
        <v>180.3</v>
      </c>
    </row>
    <row r="57" spans="1:6" ht="12.75">
      <c r="A57" s="123">
        <f t="shared" si="0"/>
        <v>50</v>
      </c>
      <c r="B57" s="68" t="s">
        <v>125</v>
      </c>
      <c r="C57" s="135">
        <v>22606</v>
      </c>
      <c r="D57" s="138" t="s">
        <v>128</v>
      </c>
      <c r="E57" s="67" t="s">
        <v>116</v>
      </c>
      <c r="F57" s="140">
        <v>3352.22</v>
      </c>
    </row>
    <row r="58" spans="1:6" ht="12.75">
      <c r="A58" s="123">
        <f t="shared" si="0"/>
        <v>51</v>
      </c>
      <c r="B58" s="68" t="s">
        <v>125</v>
      </c>
      <c r="C58" s="135">
        <v>22607</v>
      </c>
      <c r="D58" s="138" t="s">
        <v>82</v>
      </c>
      <c r="E58" s="67" t="s">
        <v>129</v>
      </c>
      <c r="F58" s="140">
        <v>1354.85</v>
      </c>
    </row>
    <row r="59" spans="1:6" ht="12.75">
      <c r="A59" s="123">
        <f t="shared" si="0"/>
        <v>52</v>
      </c>
      <c r="B59" s="68" t="s">
        <v>125</v>
      </c>
      <c r="C59" s="135">
        <v>22609</v>
      </c>
      <c r="D59" s="138" t="s">
        <v>110</v>
      </c>
      <c r="E59" s="67" t="s">
        <v>129</v>
      </c>
      <c r="F59" s="140">
        <v>4027.15</v>
      </c>
    </row>
    <row r="60" spans="1:6" ht="12.75">
      <c r="A60" s="123">
        <f t="shared" si="0"/>
        <v>53</v>
      </c>
      <c r="B60" s="68" t="s">
        <v>125</v>
      </c>
      <c r="C60" s="135">
        <v>22612</v>
      </c>
      <c r="D60" s="138" t="s">
        <v>126</v>
      </c>
      <c r="E60" s="67" t="s">
        <v>130</v>
      </c>
      <c r="F60" s="140">
        <v>19.91</v>
      </c>
    </row>
    <row r="61" spans="1:6" ht="13.5" thickBot="1">
      <c r="A61" s="124">
        <f t="shared" si="0"/>
        <v>54</v>
      </c>
      <c r="B61" s="125" t="s">
        <v>125</v>
      </c>
      <c r="C61" s="136">
        <v>22614</v>
      </c>
      <c r="D61" s="139" t="s">
        <v>126</v>
      </c>
      <c r="E61" s="126" t="s">
        <v>130</v>
      </c>
      <c r="F61" s="141">
        <v>18.47</v>
      </c>
    </row>
    <row r="62" spans="1:6" ht="13.5" thickBot="1">
      <c r="A62" s="127"/>
      <c r="B62" s="128"/>
      <c r="C62" s="28"/>
      <c r="D62" s="129"/>
      <c r="E62" s="130" t="s">
        <v>131</v>
      </c>
      <c r="F62" s="142">
        <f>SUM(F8:F61)</f>
        <v>2029841.1500000001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28</v>
      </c>
      <c r="B1" s="12"/>
      <c r="C1" s="12"/>
      <c r="D1" s="12"/>
    </row>
    <row r="3" spans="1:4" ht="15.75" customHeight="1">
      <c r="A3" s="49" t="s">
        <v>16</v>
      </c>
      <c r="B3" s="49"/>
      <c r="C3" s="49"/>
      <c r="D3" s="14"/>
    </row>
    <row r="4" spans="1:10" ht="30" customHeight="1">
      <c r="A4" s="50" t="s">
        <v>23</v>
      </c>
      <c r="B4" s="50"/>
      <c r="C4" s="50"/>
      <c r="D4" s="50"/>
      <c r="E4" s="5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24</v>
      </c>
      <c r="C6" s="11" t="str">
        <f>personal!E6</f>
        <v>13-17 noiembrie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18.75" customHeight="1" thickBot="1">
      <c r="A8" s="29" t="s">
        <v>11</v>
      </c>
      <c r="B8" s="30" t="s">
        <v>12</v>
      </c>
      <c r="C8" s="30" t="s">
        <v>13</v>
      </c>
      <c r="D8" s="30" t="s">
        <v>30</v>
      </c>
      <c r="E8" s="31" t="s">
        <v>14</v>
      </c>
    </row>
    <row r="9" spans="1:5" s="19" customFormat="1" ht="32.25" customHeight="1">
      <c r="A9" s="149" t="s">
        <v>138</v>
      </c>
      <c r="B9" s="143" t="s">
        <v>156</v>
      </c>
      <c r="C9" s="144" t="s">
        <v>157</v>
      </c>
      <c r="D9" s="145" t="s">
        <v>158</v>
      </c>
      <c r="E9" s="150">
        <v>2859.57</v>
      </c>
    </row>
    <row r="10" spans="1:5" s="19" customFormat="1" ht="25.5">
      <c r="A10" s="149" t="s">
        <v>138</v>
      </c>
      <c r="B10" s="143" t="s">
        <v>159</v>
      </c>
      <c r="C10" s="144" t="s">
        <v>160</v>
      </c>
      <c r="D10" s="145" t="s">
        <v>158</v>
      </c>
      <c r="E10" s="150">
        <v>16204.23</v>
      </c>
    </row>
    <row r="11" spans="1:5" s="19" customFormat="1" ht="25.5">
      <c r="A11" s="149" t="s">
        <v>141</v>
      </c>
      <c r="B11" s="146" t="s">
        <v>161</v>
      </c>
      <c r="C11" s="144" t="s">
        <v>162</v>
      </c>
      <c r="D11" s="145" t="s">
        <v>85</v>
      </c>
      <c r="E11" s="151">
        <v>2618.98</v>
      </c>
    </row>
    <row r="12" spans="1:5" s="19" customFormat="1" ht="13.5" thickBot="1">
      <c r="A12" s="32"/>
      <c r="B12" s="33"/>
      <c r="C12" s="34"/>
      <c r="D12" s="34"/>
      <c r="E12" s="35"/>
    </row>
    <row r="13" spans="1:5" ht="17.25" customHeight="1" thickBot="1">
      <c r="A13" s="29" t="s">
        <v>15</v>
      </c>
      <c r="B13" s="147"/>
      <c r="C13" s="147"/>
      <c r="D13" s="147"/>
      <c r="E13" s="148">
        <f>SUM(E9:E12)</f>
        <v>21682.78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9.140625" style="152" customWidth="1"/>
    <col min="2" max="2" width="16.28125" style="152" customWidth="1"/>
    <col min="3" max="3" width="17.421875" style="152" customWidth="1"/>
    <col min="4" max="4" width="23.8515625" style="152" customWidth="1"/>
    <col min="5" max="5" width="35.421875" style="152" customWidth="1"/>
    <col min="6" max="6" width="25.140625" style="153" customWidth="1"/>
    <col min="7" max="8" width="9.140625" style="152" customWidth="1"/>
    <col min="9" max="9" width="9.140625" style="154" customWidth="1"/>
    <col min="10" max="10" width="34.00390625" style="152" customWidth="1"/>
    <col min="11" max="16384" width="9.140625" style="152" customWidth="1"/>
  </cols>
  <sheetData>
    <row r="2" ht="12.75">
      <c r="A2" s="22" t="s">
        <v>29</v>
      </c>
    </row>
    <row r="3" ht="12.75">
      <c r="A3" s="22"/>
    </row>
    <row r="4" ht="12.75">
      <c r="A4" s="22" t="s">
        <v>25</v>
      </c>
    </row>
    <row r="5" spans="1:5" ht="12.75">
      <c r="A5" s="22" t="s">
        <v>18</v>
      </c>
      <c r="D5" s="21" t="s">
        <v>24</v>
      </c>
      <c r="E5" s="48" t="str">
        <f>personal!E6</f>
        <v>13-17 noiembrie 2023</v>
      </c>
    </row>
    <row r="6" ht="13.5" thickBot="1"/>
    <row r="7" spans="1:9" ht="46.5" customHeight="1" thickBot="1">
      <c r="A7" s="171" t="s">
        <v>7</v>
      </c>
      <c r="B7" s="172" t="s">
        <v>8</v>
      </c>
      <c r="C7" s="172" t="s">
        <v>9</v>
      </c>
      <c r="D7" s="172" t="s">
        <v>19</v>
      </c>
      <c r="E7" s="172" t="s">
        <v>26</v>
      </c>
      <c r="F7" s="173" t="s">
        <v>21</v>
      </c>
      <c r="I7" s="152"/>
    </row>
    <row r="8" spans="1:9" ht="16.5" customHeight="1">
      <c r="A8" s="166">
        <v>1</v>
      </c>
      <c r="B8" s="167" t="s">
        <v>132</v>
      </c>
      <c r="C8" s="167">
        <v>22488</v>
      </c>
      <c r="D8" s="168" t="s">
        <v>133</v>
      </c>
      <c r="E8" s="169" t="s">
        <v>134</v>
      </c>
      <c r="F8" s="170">
        <v>3000</v>
      </c>
      <c r="I8" s="152"/>
    </row>
    <row r="9" spans="1:9" ht="19.5" customHeight="1">
      <c r="A9" s="163">
        <v>2</v>
      </c>
      <c r="B9" s="156" t="s">
        <v>132</v>
      </c>
      <c r="C9" s="156">
        <v>22489</v>
      </c>
      <c r="D9" s="157" t="s">
        <v>133</v>
      </c>
      <c r="E9" s="158" t="s">
        <v>135</v>
      </c>
      <c r="F9" s="164">
        <v>900</v>
      </c>
      <c r="I9" s="152"/>
    </row>
    <row r="10" spans="1:6" ht="18" customHeight="1">
      <c r="A10" s="163">
        <v>3</v>
      </c>
      <c r="B10" s="156" t="s">
        <v>132</v>
      </c>
      <c r="C10" s="156">
        <v>22490</v>
      </c>
      <c r="D10" s="157" t="s">
        <v>133</v>
      </c>
      <c r="E10" s="158" t="s">
        <v>136</v>
      </c>
      <c r="F10" s="164">
        <v>1500</v>
      </c>
    </row>
    <row r="11" spans="1:6" ht="18" customHeight="1">
      <c r="A11" s="163">
        <v>4</v>
      </c>
      <c r="B11" s="156" t="s">
        <v>132</v>
      </c>
      <c r="C11" s="156">
        <v>22491</v>
      </c>
      <c r="D11" s="157" t="s">
        <v>133</v>
      </c>
      <c r="E11" s="158" t="s">
        <v>137</v>
      </c>
      <c r="F11" s="164">
        <v>4850</v>
      </c>
    </row>
    <row r="12" spans="1:9" ht="18.75" customHeight="1">
      <c r="A12" s="163">
        <v>5</v>
      </c>
      <c r="B12" s="159">
        <v>45244</v>
      </c>
      <c r="C12" s="160">
        <v>22492</v>
      </c>
      <c r="D12" s="160" t="s">
        <v>143</v>
      </c>
      <c r="E12" s="161" t="s">
        <v>144</v>
      </c>
      <c r="F12" s="165">
        <v>502.25</v>
      </c>
      <c r="I12" s="152"/>
    </row>
    <row r="13" spans="1:11" ht="18" customHeight="1">
      <c r="A13" s="163">
        <v>6</v>
      </c>
      <c r="B13" s="159">
        <v>45244</v>
      </c>
      <c r="C13" s="160">
        <v>22493</v>
      </c>
      <c r="D13" s="160" t="s">
        <v>143</v>
      </c>
      <c r="E13" s="161" t="s">
        <v>145</v>
      </c>
      <c r="F13" s="165">
        <v>1500</v>
      </c>
      <c r="I13" s="152"/>
      <c r="J13" s="57"/>
      <c r="K13" s="57"/>
    </row>
    <row r="14" spans="1:11" ht="18" customHeight="1">
      <c r="A14" s="163">
        <v>7</v>
      </c>
      <c r="B14" s="159">
        <v>45244</v>
      </c>
      <c r="C14" s="162">
        <v>22494</v>
      </c>
      <c r="D14" s="160" t="s">
        <v>143</v>
      </c>
      <c r="E14" s="161" t="s">
        <v>145</v>
      </c>
      <c r="F14" s="165">
        <v>1000</v>
      </c>
      <c r="I14" s="152"/>
      <c r="J14" s="57"/>
      <c r="K14" s="57"/>
    </row>
    <row r="15" spans="1:11" ht="20.25" customHeight="1">
      <c r="A15" s="163">
        <v>8</v>
      </c>
      <c r="B15" s="159">
        <v>45244</v>
      </c>
      <c r="C15" s="162">
        <v>22495</v>
      </c>
      <c r="D15" s="160" t="s">
        <v>143</v>
      </c>
      <c r="E15" s="161" t="s">
        <v>145</v>
      </c>
      <c r="F15" s="165">
        <v>113</v>
      </c>
      <c r="I15" s="152"/>
      <c r="J15" s="57"/>
      <c r="K15" s="57"/>
    </row>
    <row r="16" spans="1:11" ht="19.5" customHeight="1">
      <c r="A16" s="163">
        <v>9</v>
      </c>
      <c r="B16" s="159">
        <v>45244</v>
      </c>
      <c r="C16" s="160">
        <v>22496</v>
      </c>
      <c r="D16" s="160" t="s">
        <v>143</v>
      </c>
      <c r="E16" s="161" t="s">
        <v>145</v>
      </c>
      <c r="F16" s="165">
        <v>23685</v>
      </c>
      <c r="J16" s="57"/>
      <c r="K16" s="57"/>
    </row>
    <row r="17" spans="1:11" ht="18.75" customHeight="1">
      <c r="A17" s="163">
        <v>10</v>
      </c>
      <c r="B17" s="159">
        <v>45244</v>
      </c>
      <c r="C17" s="160">
        <v>22497</v>
      </c>
      <c r="D17" s="160" t="s">
        <v>139</v>
      </c>
      <c r="E17" s="161" t="s">
        <v>145</v>
      </c>
      <c r="F17" s="165">
        <v>8204</v>
      </c>
      <c r="J17" s="57"/>
      <c r="K17" s="57"/>
    </row>
    <row r="18" spans="1:11" ht="18" customHeight="1">
      <c r="A18" s="163">
        <v>11</v>
      </c>
      <c r="B18" s="159">
        <v>45244</v>
      </c>
      <c r="C18" s="160">
        <v>22498</v>
      </c>
      <c r="D18" s="160" t="s">
        <v>143</v>
      </c>
      <c r="E18" s="161" t="s">
        <v>144</v>
      </c>
      <c r="F18" s="165">
        <v>1596.48</v>
      </c>
      <c r="J18" s="57"/>
      <c r="K18" s="57"/>
    </row>
    <row r="19" spans="1:11" ht="18" customHeight="1">
      <c r="A19" s="163">
        <v>12</v>
      </c>
      <c r="B19" s="159">
        <v>45244</v>
      </c>
      <c r="C19" s="160">
        <v>22499</v>
      </c>
      <c r="D19" s="160" t="s">
        <v>143</v>
      </c>
      <c r="E19" s="161" t="s">
        <v>145</v>
      </c>
      <c r="F19" s="165">
        <v>4352</v>
      </c>
      <c r="I19" s="155"/>
      <c r="J19" s="57"/>
      <c r="K19" s="57"/>
    </row>
    <row r="20" spans="1:11" ht="17.25" customHeight="1">
      <c r="A20" s="163">
        <v>13</v>
      </c>
      <c r="B20" s="159">
        <v>45244</v>
      </c>
      <c r="C20" s="160">
        <v>22500</v>
      </c>
      <c r="D20" s="160" t="s">
        <v>143</v>
      </c>
      <c r="E20" s="161" t="s">
        <v>145</v>
      </c>
      <c r="F20" s="165">
        <v>1000</v>
      </c>
      <c r="I20" s="155"/>
      <c r="J20" s="57"/>
      <c r="K20" s="57"/>
    </row>
    <row r="21" spans="1:11" ht="17.25" customHeight="1">
      <c r="A21" s="163">
        <v>14</v>
      </c>
      <c r="B21" s="159">
        <v>45244</v>
      </c>
      <c r="C21" s="160">
        <v>22501</v>
      </c>
      <c r="D21" s="160" t="s">
        <v>143</v>
      </c>
      <c r="E21" s="161" t="s">
        <v>145</v>
      </c>
      <c r="F21" s="165">
        <v>3089</v>
      </c>
      <c r="I21" s="155"/>
      <c r="J21" s="57"/>
      <c r="K21" s="57"/>
    </row>
    <row r="22" spans="1:11" ht="18" customHeight="1">
      <c r="A22" s="163">
        <v>15</v>
      </c>
      <c r="B22" s="159">
        <v>45244</v>
      </c>
      <c r="C22" s="160">
        <v>22502</v>
      </c>
      <c r="D22" s="160" t="s">
        <v>143</v>
      </c>
      <c r="E22" s="161" t="s">
        <v>145</v>
      </c>
      <c r="F22" s="165">
        <v>1600</v>
      </c>
      <c r="I22" s="155"/>
      <c r="J22" s="57"/>
      <c r="K22" s="57"/>
    </row>
    <row r="23" spans="1:11" ht="18" customHeight="1">
      <c r="A23" s="163">
        <v>16</v>
      </c>
      <c r="B23" s="159">
        <v>45244</v>
      </c>
      <c r="C23" s="160">
        <v>22503</v>
      </c>
      <c r="D23" s="160" t="s">
        <v>139</v>
      </c>
      <c r="E23" s="161" t="s">
        <v>146</v>
      </c>
      <c r="F23" s="165">
        <v>628.32</v>
      </c>
      <c r="I23" s="155"/>
      <c r="J23" s="57"/>
      <c r="K23" s="57"/>
    </row>
    <row r="24" spans="1:11" ht="18" customHeight="1">
      <c r="A24" s="163">
        <v>17</v>
      </c>
      <c r="B24" s="159">
        <v>45244</v>
      </c>
      <c r="C24" s="160">
        <v>22504</v>
      </c>
      <c r="D24" s="160" t="s">
        <v>143</v>
      </c>
      <c r="E24" s="161" t="s">
        <v>144</v>
      </c>
      <c r="F24" s="165">
        <v>5498.22</v>
      </c>
      <c r="I24" s="155"/>
      <c r="J24" s="57"/>
      <c r="K24" s="57"/>
    </row>
    <row r="25" spans="1:11" ht="19.5" customHeight="1">
      <c r="A25" s="163">
        <v>18</v>
      </c>
      <c r="B25" s="159">
        <v>45244</v>
      </c>
      <c r="C25" s="160">
        <v>22505</v>
      </c>
      <c r="D25" s="160" t="s">
        <v>143</v>
      </c>
      <c r="E25" s="161" t="s">
        <v>147</v>
      </c>
      <c r="F25" s="165">
        <v>1000</v>
      </c>
      <c r="I25" s="155"/>
      <c r="J25" s="57"/>
      <c r="K25" s="57"/>
    </row>
    <row r="26" spans="1:11" ht="18.75" customHeight="1">
      <c r="A26" s="163">
        <v>19</v>
      </c>
      <c r="B26" s="159">
        <v>45244</v>
      </c>
      <c r="C26" s="160">
        <v>22506</v>
      </c>
      <c r="D26" s="160" t="s">
        <v>143</v>
      </c>
      <c r="E26" s="161" t="s">
        <v>147</v>
      </c>
      <c r="F26" s="165">
        <v>200</v>
      </c>
      <c r="I26" s="155"/>
      <c r="J26" s="57"/>
      <c r="K26" s="57"/>
    </row>
    <row r="27" spans="1:11" ht="18" customHeight="1">
      <c r="A27" s="163">
        <v>20</v>
      </c>
      <c r="B27" s="159">
        <v>45244</v>
      </c>
      <c r="C27" s="160">
        <v>22507</v>
      </c>
      <c r="D27" s="160" t="s">
        <v>139</v>
      </c>
      <c r="E27" s="161" t="s">
        <v>145</v>
      </c>
      <c r="F27" s="165">
        <v>1000</v>
      </c>
      <c r="I27" s="155"/>
      <c r="J27" s="57"/>
      <c r="K27" s="57"/>
    </row>
    <row r="28" spans="1:11" ht="16.5" customHeight="1">
      <c r="A28" s="163">
        <v>21</v>
      </c>
      <c r="B28" s="159">
        <v>45244</v>
      </c>
      <c r="C28" s="160">
        <v>22508</v>
      </c>
      <c r="D28" s="160" t="s">
        <v>143</v>
      </c>
      <c r="E28" s="161" t="s">
        <v>145</v>
      </c>
      <c r="F28" s="165">
        <v>500</v>
      </c>
      <c r="I28" s="155"/>
      <c r="J28" s="57"/>
      <c r="K28" s="57"/>
    </row>
    <row r="29" spans="1:11" ht="18" customHeight="1">
      <c r="A29" s="163">
        <v>22</v>
      </c>
      <c r="B29" s="159">
        <v>45244</v>
      </c>
      <c r="C29" s="160">
        <v>22509</v>
      </c>
      <c r="D29" s="160" t="s">
        <v>143</v>
      </c>
      <c r="E29" s="161" t="s">
        <v>145</v>
      </c>
      <c r="F29" s="165">
        <v>800</v>
      </c>
      <c r="I29" s="155"/>
      <c r="J29" s="57"/>
      <c r="K29" s="57"/>
    </row>
    <row r="30" spans="1:11" ht="18" customHeight="1">
      <c r="A30" s="163">
        <v>23</v>
      </c>
      <c r="B30" s="159">
        <v>45244</v>
      </c>
      <c r="C30" s="160">
        <v>22510</v>
      </c>
      <c r="D30" s="160" t="s">
        <v>143</v>
      </c>
      <c r="E30" s="161" t="s">
        <v>145</v>
      </c>
      <c r="F30" s="165">
        <v>7140</v>
      </c>
      <c r="I30" s="155"/>
      <c r="J30" s="57"/>
      <c r="K30" s="57"/>
    </row>
    <row r="31" spans="1:11" ht="18" customHeight="1">
      <c r="A31" s="163">
        <v>24</v>
      </c>
      <c r="B31" s="159">
        <v>45244</v>
      </c>
      <c r="C31" s="160">
        <v>22522</v>
      </c>
      <c r="D31" s="160" t="s">
        <v>148</v>
      </c>
      <c r="E31" s="161" t="s">
        <v>149</v>
      </c>
      <c r="F31" s="165">
        <v>210</v>
      </c>
      <c r="I31" s="155"/>
      <c r="J31" s="57"/>
      <c r="K31" s="57"/>
    </row>
    <row r="32" spans="1:11" ht="18" customHeight="1">
      <c r="A32" s="163">
        <v>25</v>
      </c>
      <c r="B32" s="159">
        <v>45244</v>
      </c>
      <c r="C32" s="160">
        <v>22523</v>
      </c>
      <c r="D32" s="160" t="s">
        <v>148</v>
      </c>
      <c r="E32" s="161" t="s">
        <v>149</v>
      </c>
      <c r="F32" s="165">
        <v>100</v>
      </c>
      <c r="I32" s="155"/>
      <c r="J32" s="57"/>
      <c r="K32" s="57"/>
    </row>
    <row r="33" spans="1:11" ht="18" customHeight="1">
      <c r="A33" s="163">
        <v>26</v>
      </c>
      <c r="B33" s="159">
        <v>45244</v>
      </c>
      <c r="C33" s="160">
        <v>22524</v>
      </c>
      <c r="D33" s="160" t="s">
        <v>148</v>
      </c>
      <c r="E33" s="161" t="s">
        <v>149</v>
      </c>
      <c r="F33" s="165">
        <v>90</v>
      </c>
      <c r="I33" s="155"/>
      <c r="J33" s="57"/>
      <c r="K33" s="57"/>
    </row>
    <row r="34" spans="1:11" ht="18" customHeight="1">
      <c r="A34" s="163">
        <v>27</v>
      </c>
      <c r="B34" s="159">
        <v>45244</v>
      </c>
      <c r="C34" s="160">
        <v>22525</v>
      </c>
      <c r="D34" s="160" t="s">
        <v>148</v>
      </c>
      <c r="E34" s="161" t="s">
        <v>149</v>
      </c>
      <c r="F34" s="165">
        <v>50</v>
      </c>
      <c r="I34" s="155"/>
      <c r="J34" s="57"/>
      <c r="K34" s="57"/>
    </row>
    <row r="35" spans="1:11" ht="18" customHeight="1">
      <c r="A35" s="163">
        <v>28</v>
      </c>
      <c r="B35" s="159">
        <v>45244</v>
      </c>
      <c r="C35" s="160">
        <v>22526</v>
      </c>
      <c r="D35" s="160" t="s">
        <v>148</v>
      </c>
      <c r="E35" s="161" t="s">
        <v>149</v>
      </c>
      <c r="F35" s="165">
        <v>300</v>
      </c>
      <c r="I35" s="155"/>
      <c r="J35" s="57"/>
      <c r="K35" s="57"/>
    </row>
    <row r="36" spans="1:11" ht="18" customHeight="1">
      <c r="A36" s="163">
        <v>29</v>
      </c>
      <c r="B36" s="159">
        <v>45244</v>
      </c>
      <c r="C36" s="160">
        <v>22527</v>
      </c>
      <c r="D36" s="160" t="s">
        <v>148</v>
      </c>
      <c r="E36" s="161" t="s">
        <v>149</v>
      </c>
      <c r="F36" s="165">
        <v>110</v>
      </c>
      <c r="I36" s="155"/>
      <c r="J36" s="57"/>
      <c r="K36" s="57"/>
    </row>
    <row r="37" spans="1:11" ht="18" customHeight="1">
      <c r="A37" s="163">
        <v>30</v>
      </c>
      <c r="B37" s="159">
        <v>45244</v>
      </c>
      <c r="C37" s="160">
        <v>22528</v>
      </c>
      <c r="D37" s="160" t="s">
        <v>148</v>
      </c>
      <c r="E37" s="161" t="s">
        <v>149</v>
      </c>
      <c r="F37" s="165">
        <v>200</v>
      </c>
      <c r="I37" s="155"/>
      <c r="J37" s="57"/>
      <c r="K37" s="57"/>
    </row>
    <row r="38" spans="1:11" ht="18" customHeight="1">
      <c r="A38" s="163">
        <v>31</v>
      </c>
      <c r="B38" s="159">
        <v>45244</v>
      </c>
      <c r="C38" s="160">
        <v>22529</v>
      </c>
      <c r="D38" s="160" t="s">
        <v>148</v>
      </c>
      <c r="E38" s="161" t="s">
        <v>149</v>
      </c>
      <c r="F38" s="165">
        <v>500</v>
      </c>
      <c r="I38" s="155"/>
      <c r="J38" s="57"/>
      <c r="K38" s="57"/>
    </row>
    <row r="39" spans="1:11" ht="18" customHeight="1">
      <c r="A39" s="163">
        <v>32</v>
      </c>
      <c r="B39" s="159">
        <v>45244</v>
      </c>
      <c r="C39" s="160">
        <v>22530</v>
      </c>
      <c r="D39" s="160" t="s">
        <v>148</v>
      </c>
      <c r="E39" s="161" t="s">
        <v>149</v>
      </c>
      <c r="F39" s="165">
        <v>100</v>
      </c>
      <c r="I39" s="155"/>
      <c r="J39" s="57"/>
      <c r="K39" s="57"/>
    </row>
    <row r="40" spans="1:11" ht="18" customHeight="1">
      <c r="A40" s="163">
        <v>33</v>
      </c>
      <c r="B40" s="159">
        <v>45244</v>
      </c>
      <c r="C40" s="160">
        <v>22531</v>
      </c>
      <c r="D40" s="160" t="s">
        <v>148</v>
      </c>
      <c r="E40" s="161" t="s">
        <v>149</v>
      </c>
      <c r="F40" s="165">
        <v>430</v>
      </c>
      <c r="I40" s="155"/>
      <c r="J40" s="57"/>
      <c r="K40" s="57"/>
    </row>
    <row r="41" spans="1:11" ht="16.5" customHeight="1">
      <c r="A41" s="163">
        <v>34</v>
      </c>
      <c r="B41" s="159">
        <v>45244</v>
      </c>
      <c r="C41" s="160">
        <v>22532</v>
      </c>
      <c r="D41" s="160" t="s">
        <v>148</v>
      </c>
      <c r="E41" s="161" t="s">
        <v>149</v>
      </c>
      <c r="F41" s="165">
        <v>250</v>
      </c>
      <c r="I41" s="155"/>
      <c r="J41" s="57"/>
      <c r="K41" s="57"/>
    </row>
    <row r="42" spans="1:11" ht="18" customHeight="1">
      <c r="A42" s="163">
        <v>35</v>
      </c>
      <c r="B42" s="159">
        <v>45244</v>
      </c>
      <c r="C42" s="160">
        <v>22533</v>
      </c>
      <c r="D42" s="160" t="s">
        <v>148</v>
      </c>
      <c r="E42" s="161" t="s">
        <v>149</v>
      </c>
      <c r="F42" s="165">
        <v>118.6</v>
      </c>
      <c r="I42" s="155"/>
      <c r="J42" s="57"/>
      <c r="K42" s="57"/>
    </row>
    <row r="43" spans="1:11" ht="18" customHeight="1">
      <c r="A43" s="163">
        <v>36</v>
      </c>
      <c r="B43" s="159">
        <v>45244</v>
      </c>
      <c r="C43" s="160">
        <v>22534</v>
      </c>
      <c r="D43" s="160" t="s">
        <v>148</v>
      </c>
      <c r="E43" s="161" t="s">
        <v>149</v>
      </c>
      <c r="F43" s="165">
        <v>20</v>
      </c>
      <c r="I43" s="155"/>
      <c r="J43" s="57"/>
      <c r="K43" s="57"/>
    </row>
    <row r="44" spans="1:11" ht="18" customHeight="1">
      <c r="A44" s="163">
        <v>37</v>
      </c>
      <c r="B44" s="159">
        <v>45244</v>
      </c>
      <c r="C44" s="160">
        <v>22535</v>
      </c>
      <c r="D44" s="160" t="s">
        <v>148</v>
      </c>
      <c r="E44" s="161" t="s">
        <v>149</v>
      </c>
      <c r="F44" s="165">
        <v>200</v>
      </c>
      <c r="I44" s="155"/>
      <c r="J44" s="57"/>
      <c r="K44" s="57"/>
    </row>
    <row r="45" spans="1:11" ht="25.5">
      <c r="A45" s="163">
        <v>38</v>
      </c>
      <c r="B45" s="159">
        <v>45244</v>
      </c>
      <c r="C45" s="160">
        <v>22536</v>
      </c>
      <c r="D45" s="160" t="s">
        <v>148</v>
      </c>
      <c r="E45" s="161" t="s">
        <v>150</v>
      </c>
      <c r="F45" s="165">
        <v>125804</v>
      </c>
      <c r="I45" s="155"/>
      <c r="J45" s="57"/>
      <c r="K45" s="57"/>
    </row>
    <row r="46" spans="1:11" ht="25.5">
      <c r="A46" s="163">
        <v>39</v>
      </c>
      <c r="B46" s="159">
        <v>45244</v>
      </c>
      <c r="C46" s="160">
        <v>22537</v>
      </c>
      <c r="D46" s="160" t="s">
        <v>148</v>
      </c>
      <c r="E46" s="161" t="s">
        <v>150</v>
      </c>
      <c r="F46" s="165">
        <v>406048</v>
      </c>
      <c r="I46" s="155"/>
      <c r="J46" s="57"/>
      <c r="K46" s="57"/>
    </row>
    <row r="47" spans="1:11" ht="25.5">
      <c r="A47" s="163">
        <v>40</v>
      </c>
      <c r="B47" s="159">
        <v>45244</v>
      </c>
      <c r="C47" s="160">
        <v>22538</v>
      </c>
      <c r="D47" s="160" t="s">
        <v>148</v>
      </c>
      <c r="E47" s="161" t="s">
        <v>150</v>
      </c>
      <c r="F47" s="165">
        <v>103873</v>
      </c>
      <c r="I47" s="155"/>
      <c r="J47" s="57"/>
      <c r="K47" s="57"/>
    </row>
    <row r="48" spans="1:11" ht="25.5">
      <c r="A48" s="163">
        <v>41</v>
      </c>
      <c r="B48" s="159">
        <v>45244</v>
      </c>
      <c r="C48" s="160">
        <v>22539</v>
      </c>
      <c r="D48" s="160" t="s">
        <v>148</v>
      </c>
      <c r="E48" s="161" t="s">
        <v>150</v>
      </c>
      <c r="F48" s="165">
        <v>73334</v>
      </c>
      <c r="I48" s="155"/>
      <c r="J48" s="57"/>
      <c r="K48" s="57"/>
    </row>
    <row r="49" spans="1:11" ht="25.5">
      <c r="A49" s="163">
        <v>42</v>
      </c>
      <c r="B49" s="159">
        <v>45244</v>
      </c>
      <c r="C49" s="160">
        <v>22540</v>
      </c>
      <c r="D49" s="160" t="s">
        <v>148</v>
      </c>
      <c r="E49" s="161" t="s">
        <v>150</v>
      </c>
      <c r="F49" s="165">
        <v>108095</v>
      </c>
      <c r="I49" s="155"/>
      <c r="J49" s="57"/>
      <c r="K49" s="57"/>
    </row>
    <row r="50" spans="1:11" ht="25.5" customHeight="1">
      <c r="A50" s="163">
        <v>43</v>
      </c>
      <c r="B50" s="159">
        <v>45244</v>
      </c>
      <c r="C50" s="160">
        <v>22541</v>
      </c>
      <c r="D50" s="160" t="s">
        <v>85</v>
      </c>
      <c r="E50" s="161" t="s">
        <v>151</v>
      </c>
      <c r="F50" s="165">
        <v>21040</v>
      </c>
      <c r="I50" s="155"/>
      <c r="J50" s="57"/>
      <c r="K50" s="57"/>
    </row>
    <row r="51" spans="1:11" ht="24.75" customHeight="1">
      <c r="A51" s="163">
        <v>44</v>
      </c>
      <c r="B51" s="159">
        <v>45244</v>
      </c>
      <c r="C51" s="160">
        <v>22542</v>
      </c>
      <c r="D51" s="160" t="s">
        <v>85</v>
      </c>
      <c r="E51" s="161" t="s">
        <v>152</v>
      </c>
      <c r="F51" s="165">
        <v>2799220.76</v>
      </c>
      <c r="I51" s="155"/>
      <c r="J51" s="57"/>
      <c r="K51" s="57"/>
    </row>
    <row r="52" spans="1:11" ht="24.75" customHeight="1">
      <c r="A52" s="163">
        <v>45</v>
      </c>
      <c r="B52" s="159">
        <v>45244</v>
      </c>
      <c r="C52" s="160">
        <v>22543</v>
      </c>
      <c r="D52" s="160" t="s">
        <v>85</v>
      </c>
      <c r="E52" s="161" t="s">
        <v>153</v>
      </c>
      <c r="F52" s="165">
        <v>3810.39</v>
      </c>
      <c r="I52" s="155"/>
      <c r="J52" s="57"/>
      <c r="K52" s="57"/>
    </row>
    <row r="53" spans="1:11" ht="25.5">
      <c r="A53" s="163">
        <v>46</v>
      </c>
      <c r="B53" s="159">
        <v>45244</v>
      </c>
      <c r="C53" s="160">
        <v>22544</v>
      </c>
      <c r="D53" s="160" t="s">
        <v>85</v>
      </c>
      <c r="E53" s="161" t="s">
        <v>154</v>
      </c>
      <c r="F53" s="165">
        <v>545185.26</v>
      </c>
      <c r="I53" s="155"/>
      <c r="J53" s="57"/>
      <c r="K53" s="57"/>
    </row>
    <row r="54" spans="1:11" ht="18" customHeight="1">
      <c r="A54" s="163">
        <v>47</v>
      </c>
      <c r="B54" s="159">
        <v>45244</v>
      </c>
      <c r="C54" s="160">
        <v>22549</v>
      </c>
      <c r="D54" s="160" t="s">
        <v>139</v>
      </c>
      <c r="E54" s="161" t="s">
        <v>155</v>
      </c>
      <c r="F54" s="165">
        <v>604144.76</v>
      </c>
      <c r="I54" s="155"/>
      <c r="J54" s="57"/>
      <c r="K54" s="57"/>
    </row>
    <row r="55" spans="1:11" ht="18" customHeight="1" thickBot="1">
      <c r="A55" s="174"/>
      <c r="B55" s="175"/>
      <c r="C55" s="176"/>
      <c r="D55" s="176"/>
      <c r="E55" s="177"/>
      <c r="F55" s="178"/>
      <c r="I55" s="155"/>
      <c r="J55" s="57"/>
      <c r="K55" s="57"/>
    </row>
    <row r="56" spans="1:11" s="1" customFormat="1" ht="18" customHeight="1" thickBot="1">
      <c r="A56" s="179"/>
      <c r="B56" s="180"/>
      <c r="C56" s="181"/>
      <c r="D56" s="182"/>
      <c r="E56" s="182" t="s">
        <v>5</v>
      </c>
      <c r="F56" s="183">
        <f>SUM(F8:F55)</f>
        <v>4866892.04</v>
      </c>
      <c r="I56" s="184"/>
      <c r="J56" s="60"/>
      <c r="K56" s="60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5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52"/>
    </row>
    <row r="254" ht="18" customHeight="1">
      <c r="I254" s="152"/>
    </row>
    <row r="255" ht="18" customHeight="1">
      <c r="I255" s="152"/>
    </row>
    <row r="256" ht="18" customHeight="1">
      <c r="I256" s="152"/>
    </row>
    <row r="257" ht="18" customHeight="1">
      <c r="I257" s="152"/>
    </row>
    <row r="258" ht="18" customHeight="1">
      <c r="I258" s="152"/>
    </row>
    <row r="259" ht="18" customHeight="1">
      <c r="I259" s="152"/>
    </row>
    <row r="260" ht="18" customHeight="1">
      <c r="I260" s="152"/>
    </row>
    <row r="261" ht="18" customHeight="1">
      <c r="I261" s="152"/>
    </row>
    <row r="262" ht="18" customHeight="1">
      <c r="I262" s="152"/>
    </row>
    <row r="263" ht="18" customHeight="1">
      <c r="I263" s="152"/>
    </row>
    <row r="264" ht="18" customHeight="1">
      <c r="I264" s="152"/>
    </row>
    <row r="265" ht="18" customHeight="1">
      <c r="I265" s="152"/>
    </row>
    <row r="266" ht="18" customHeight="1">
      <c r="I266" s="152"/>
    </row>
    <row r="267" ht="18" customHeight="1">
      <c r="I267" s="152"/>
    </row>
    <row r="268" ht="18" customHeight="1">
      <c r="I268" s="152"/>
    </row>
    <row r="269" ht="18" customHeight="1">
      <c r="I269" s="152"/>
    </row>
    <row r="270" ht="18" customHeight="1">
      <c r="I270" s="152"/>
    </row>
    <row r="271" ht="18" customHeight="1">
      <c r="I271" s="152"/>
    </row>
    <row r="272" ht="18" customHeight="1">
      <c r="I272" s="152"/>
    </row>
    <row r="273" ht="18" customHeight="1">
      <c r="I273" s="152"/>
    </row>
    <row r="274" ht="18" customHeight="1">
      <c r="I274" s="152"/>
    </row>
    <row r="275" ht="18" customHeight="1">
      <c r="I275" s="152"/>
    </row>
    <row r="276" ht="18" customHeight="1">
      <c r="I276" s="152"/>
    </row>
    <row r="277" ht="18" customHeight="1">
      <c r="I277" s="152"/>
    </row>
    <row r="278" ht="18" customHeight="1">
      <c r="I278" s="152"/>
    </row>
    <row r="279" ht="18" customHeight="1">
      <c r="I279" s="152"/>
    </row>
    <row r="280" ht="18" customHeight="1">
      <c r="I280" s="152"/>
    </row>
    <row r="281" ht="18" customHeight="1">
      <c r="I281" s="152"/>
    </row>
    <row r="282" ht="18" customHeight="1">
      <c r="I282" s="152"/>
    </row>
    <row r="283" ht="18" customHeight="1">
      <c r="I283" s="152"/>
    </row>
    <row r="284" ht="18" customHeight="1">
      <c r="I284" s="152"/>
    </row>
    <row r="285" ht="18" customHeight="1">
      <c r="I285" s="152"/>
    </row>
    <row r="286" ht="18" customHeight="1">
      <c r="I286" s="152"/>
    </row>
    <row r="287" ht="18" customHeight="1">
      <c r="I287" s="152"/>
    </row>
    <row r="288" ht="18" customHeight="1">
      <c r="I288" s="152"/>
    </row>
    <row r="289" ht="18" customHeight="1">
      <c r="I289" s="152"/>
    </row>
    <row r="290" ht="18" customHeight="1">
      <c r="I290" s="152"/>
    </row>
    <row r="291" ht="18" customHeight="1">
      <c r="I291" s="152"/>
    </row>
    <row r="292" ht="18" customHeight="1">
      <c r="I292" s="152"/>
    </row>
    <row r="293" ht="18" customHeight="1">
      <c r="I293" s="152"/>
    </row>
    <row r="294" ht="18" customHeight="1">
      <c r="I294" s="152"/>
    </row>
    <row r="295" ht="18" customHeight="1">
      <c r="I295" s="152"/>
    </row>
    <row r="296" ht="18" customHeight="1">
      <c r="I296" s="152"/>
    </row>
    <row r="297" ht="18" customHeight="1">
      <c r="I297" s="152"/>
    </row>
    <row r="298" ht="18" customHeight="1">
      <c r="I298" s="152"/>
    </row>
    <row r="299" ht="18" customHeight="1">
      <c r="I299" s="152"/>
    </row>
    <row r="300" ht="18" customHeight="1">
      <c r="I300" s="152"/>
    </row>
    <row r="301" ht="18" customHeight="1">
      <c r="I301" s="152"/>
    </row>
    <row r="302" ht="18" customHeight="1">
      <c r="I302" s="152"/>
    </row>
    <row r="303" ht="18" customHeight="1">
      <c r="I303" s="15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29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24</v>
      </c>
      <c r="D6" s="23" t="str">
        <f>personal!E6</f>
        <v>13-17 noiembrie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19</v>
      </c>
      <c r="E8" s="37" t="s">
        <v>20</v>
      </c>
      <c r="F8" s="41" t="s">
        <v>21</v>
      </c>
    </row>
    <row r="9" spans="1:6" ht="14.25">
      <c r="A9" s="185">
        <v>1</v>
      </c>
      <c r="B9" s="70" t="s">
        <v>138</v>
      </c>
      <c r="C9" s="70">
        <v>1126</v>
      </c>
      <c r="D9" s="69" t="s">
        <v>139</v>
      </c>
      <c r="E9" s="71" t="s">
        <v>140</v>
      </c>
      <c r="F9" s="186">
        <v>4287</v>
      </c>
    </row>
    <row r="10" spans="1:6" ht="14.25">
      <c r="A10" s="185">
        <v>2</v>
      </c>
      <c r="B10" s="70" t="s">
        <v>141</v>
      </c>
      <c r="C10" s="70">
        <v>1140</v>
      </c>
      <c r="D10" s="69" t="s">
        <v>139</v>
      </c>
      <c r="E10" s="71" t="s">
        <v>142</v>
      </c>
      <c r="F10" s="186">
        <v>81815.03</v>
      </c>
    </row>
    <row r="11" spans="1:6" ht="15" thickBot="1">
      <c r="A11" s="42"/>
      <c r="B11" s="43"/>
      <c r="C11" s="44"/>
      <c r="D11" s="44"/>
      <c r="E11" s="45"/>
      <c r="F11" s="46"/>
    </row>
    <row r="12" spans="1:6" ht="15.75" thickBot="1">
      <c r="A12" s="39" t="s">
        <v>5</v>
      </c>
      <c r="B12" s="40"/>
      <c r="C12" s="40"/>
      <c r="D12" s="40"/>
      <c r="E12" s="40"/>
      <c r="F12" s="187">
        <f>SUM(F9:F11)</f>
        <v>86102.03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2023-11-23T14:43:50Z</cp:lastPrinted>
  <dcterms:created xsi:type="dcterms:W3CDTF">2016-01-19T13:06:09Z</dcterms:created>
  <dcterms:modified xsi:type="dcterms:W3CDTF">2023-11-23T14:43:57Z</dcterms:modified>
  <cp:category/>
  <cp:version/>
  <cp:contentType/>
  <cp:contentStatus/>
</cp:coreProperties>
</file>