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transferuri instit.publice" sheetId="3" r:id="rId3"/>
    <sheet name="investitii" sheetId="4" r:id="rId4"/>
    <sheet name="juridice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<sst xmlns="http://schemas.openxmlformats.org/spreadsheetml/2006/main" count="287" uniqueCount="88">
  <si>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</si>
  <si>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</si>
  <si>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</si>
  <si>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</si>
  <si>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</si>
  <si>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</si>
  <si>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</si>
  <si>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</si>
  <si>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</si>
  <si>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</si>
  <si>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</si>
  <si>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</si>
  <si>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</si>
  <si>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</si>
  <si>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</si>
  <si>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</si>
  <si>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</si>
  <si>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</si>
  <si>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</si>
  <si>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</si>
  <si>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</si>
  <si>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>TITLUL 20 "BUNURI SI SERVICII"</t>
  </si>
  <si>
    <t>BENEFICIAR</t>
  </si>
  <si>
    <t>SUMA (lei)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</si>
  <si>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</si>
  <si>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</si>
  <si>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</si>
  <si>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</si>
  <si>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</si>
  <si>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</si>
  <si>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</si>
  <si>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05,01,2024</t>
  </si>
  <si>
    <t>mf</t>
  </si>
  <si>
    <t>alimentare</t>
  </si>
  <si>
    <t>10,01,2024</t>
  </si>
  <si>
    <t>pf</t>
  </si>
  <si>
    <t>avans deplasare</t>
  </si>
  <si>
    <t>11,01,2024</t>
  </si>
  <si>
    <t>tinmar energy</t>
  </si>
  <si>
    <t>energie electrica</t>
  </si>
  <si>
    <t>12,01,2024</t>
  </si>
  <si>
    <t>gaz est</t>
  </si>
  <si>
    <t>gaze naturale</t>
  </si>
  <si>
    <t>tarom</t>
  </si>
  <si>
    <t>bilet avion</t>
  </si>
  <si>
    <t>travel time</t>
  </si>
  <si>
    <t>avans ch protocol</t>
  </si>
  <si>
    <t>3-12 ianuarie 2024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</si>
  <si>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</si>
  <si>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</si>
  <si>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</si>
  <si>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</si>
  <si>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</si>
  <si>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</si>
  <si>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</si>
  <si>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</si>
  <si>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</si>
  <si>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</si>
  <si>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</si>
  <si>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</si>
  <si>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</si>
  <si>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</si>
  <si>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</si>
  <si>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</si>
  <si>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11.01.2024</t>
  </si>
  <si>
    <t>BIROU EXPERTIZE</t>
  </si>
  <si>
    <t>onorariu expert dosar 2142/226/2020</t>
  </si>
  <si>
    <t>onorariu expert dosar 12877/318/2018</t>
  </si>
  <si>
    <t>onorariu expert dosar 3238/235/2022</t>
  </si>
  <si>
    <t>12.01.2024</t>
  </si>
  <si>
    <t>onorariu expert dosar 1824/179/2022</t>
  </si>
  <si>
    <t>PERSOANA JURIDICA</t>
  </si>
  <si>
    <t>cheltuieli fotocopiere</t>
  </si>
  <si>
    <t>onorariu curator</t>
  </si>
  <si>
    <t>BUGET DE STAT</t>
  </si>
  <si>
    <t>cheltuieli judiciare</t>
  </si>
  <si>
    <t>cheltuieli judecata si executare</t>
  </si>
  <si>
    <t>PERSOANA FIZICA</t>
  </si>
  <si>
    <t>cheltuieli judecata</t>
  </si>
  <si>
    <t>cheltuieli executare</t>
  </si>
  <si>
    <t>06.01.2024</t>
  </si>
  <si>
    <t>ASPAAS</t>
  </si>
  <si>
    <t>TRANSFERURI INTRE UNITATI ALE ADMINISTRATIEI PUBLICE</t>
  </si>
  <si>
    <t>10.01.2024</t>
  </si>
  <si>
    <t>SOFTWARE IMAGINATIONS VISION</t>
  </si>
  <si>
    <t>penalitati intarziere fact 5383/11.12.2023</t>
  </si>
  <si>
    <t>MF</t>
  </si>
  <si>
    <t>fact 5383/11.12.2023-serv dezv software pt reproiectare optimizare si migrare a sistem inf. pt Nomenclatoare Gen Evidenta Organizatiei si a Resurselor Umane si Evidenta Rolurilor Pt Aplic Informatice MF-ANAF "NOM PERS-ROL"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</si>
</sst>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  <numFmt numFmtId="171" formatCode="[$-418]d&quot;.&quot;m&quot;.&quot;yy&quot; &quot;hh&quot;:&quot;mm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64" fontId="0" fillId="0" borderId="19" xfId="42" applyFont="1" applyFill="1" applyBorder="1" applyAlignment="1" applyProtection="1">
      <alignment horizontal="center" vertical="center"/>
      <protection/>
    </xf>
    <xf numFmtId="164" fontId="0" fillId="0" borderId="20" xfId="42" applyFont="1" applyFill="1" applyBorder="1" applyAlignment="1" applyProtection="1">
      <alignment horizontal="center" vertical="center"/>
      <protection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justify"/>
    </xf>
    <xf numFmtId="14" fontId="24" fillId="25" borderId="17" xfId="0" applyNumberFormat="1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center" wrapText="1"/>
    </xf>
    <xf numFmtId="0" fontId="23" fillId="0" borderId="25" xfId="60" applyFont="1" applyFill="1" applyBorder="1" applyAlignment="1">
      <alignment horizontal="center"/>
      <protection/>
    </xf>
    <xf numFmtId="170" fontId="23" fillId="0" borderId="20" xfId="0" applyNumberFormat="1" applyFont="1" applyBorder="1" applyAlignment="1">
      <alignment/>
    </xf>
    <xf numFmtId="43" fontId="24" fillId="25" borderId="20" xfId="0" applyNumberFormat="1" applyFont="1" applyFill="1" applyBorder="1" applyAlignment="1">
      <alignment horizontal="right" vertical="center" wrapText="1"/>
    </xf>
    <xf numFmtId="0" fontId="23" fillId="0" borderId="26" xfId="60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justify"/>
    </xf>
    <xf numFmtId="170" fontId="23" fillId="0" borderId="27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0" fontId="23" fillId="0" borderId="13" xfId="60" applyFont="1" applyFill="1" applyBorder="1" applyAlignment="1">
      <alignment horizontal="center"/>
      <protection/>
    </xf>
    <xf numFmtId="14" fontId="24" fillId="25" borderId="14" xfId="0" applyNumberFormat="1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left" vertical="center" wrapText="1"/>
    </xf>
    <xf numFmtId="43" fontId="24" fillId="25" borderId="15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6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6" fillId="25" borderId="11" xfId="0" applyFont="1" applyFill="1" applyBorder="1" applyAlignment="1">
      <alignment horizontal="center" vertical="center" wrapText="1"/>
    </xf>
    <xf numFmtId="43" fontId="26" fillId="25" borderId="12" xfId="0" applyNumberFormat="1" applyFont="1" applyFill="1" applyBorder="1" applyAlignment="1">
      <alignment horizontal="right" vertical="center" wrapText="1"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4" xfId="0" applyFont="1" applyBorder="1" applyAlignment="1">
      <alignment/>
    </xf>
    <xf numFmtId="0" fontId="0" fillId="0" borderId="19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4" xfId="0" applyFont="1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28" xfId="0" applyNumberFormat="1" applyFont="1" applyBorder="1" applyAlignment="1">
      <alignment horizontal="left"/>
    </xf>
    <xf numFmtId="0" fontId="19" fillId="0" borderId="35" xfId="0" applyFont="1" applyBorder="1" applyAlignment="1">
      <alignment/>
    </xf>
    <xf numFmtId="0" fontId="0" fillId="0" borderId="38" xfId="0" applyFont="1" applyBorder="1" applyAlignment="1">
      <alignment/>
    </xf>
    <xf numFmtId="169" fontId="0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35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169" fontId="0" fillId="0" borderId="41" xfId="0" applyNumberFormat="1" applyFont="1" applyBorder="1" applyAlignment="1">
      <alignment horizontal="right"/>
    </xf>
    <xf numFmtId="0" fontId="19" fillId="0" borderId="3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164" fontId="0" fillId="0" borderId="46" xfId="42" applyFont="1" applyFill="1" applyBorder="1" applyAlignment="1" applyProtection="1">
      <alignment horizontal="center" vertical="center"/>
      <protection/>
    </xf>
    <xf numFmtId="0" fontId="23" fillId="0" borderId="47" xfId="57" applyFont="1" applyFill="1" applyBorder="1" applyAlignment="1">
      <alignment horizontal="left" wrapText="1"/>
      <protection/>
    </xf>
    <xf numFmtId="0" fontId="23" fillId="0" borderId="47" xfId="57" applyFont="1" applyFill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0" fontId="23" fillId="0" borderId="47" xfId="57" applyFont="1" applyFill="1" applyBorder="1" applyAlignment="1">
      <alignment horizontal="center"/>
      <protection/>
    </xf>
    <xf numFmtId="171" fontId="23" fillId="0" borderId="48" xfId="57" applyNumberFormat="1" applyFont="1" applyFill="1" applyBorder="1" applyAlignment="1">
      <alignment horizontal="center"/>
      <protection/>
    </xf>
    <xf numFmtId="4" fontId="23" fillId="0" borderId="49" xfId="57" applyNumberFormat="1" applyFont="1" applyFill="1" applyBorder="1" applyAlignment="1">
      <alignment horizontal="right"/>
      <protection/>
    </xf>
    <xf numFmtId="166" fontId="14" fillId="0" borderId="50" xfId="57" applyNumberFormat="1" applyFont="1" applyBorder="1" applyAlignment="1">
      <alignment horizontal="center"/>
      <protection/>
    </xf>
    <xf numFmtId="0" fontId="14" fillId="0" borderId="51" xfId="57" applyFont="1" applyBorder="1" applyAlignment="1">
      <alignment horizontal="center"/>
      <protection/>
    </xf>
    <xf numFmtId="4" fontId="14" fillId="0" borderId="52" xfId="57" applyNumberFormat="1" applyFont="1" applyBorder="1" applyAlignment="1">
      <alignment horizontal="center"/>
      <protection/>
    </xf>
    <xf numFmtId="0" fontId="23" fillId="0" borderId="48" xfId="57" applyFont="1" applyFill="1" applyBorder="1" applyAlignment="1">
      <alignment horizontal="center"/>
      <protection/>
    </xf>
    <xf numFmtId="4" fontId="23" fillId="26" borderId="49" xfId="0" applyNumberFormat="1" applyFont="1" applyFill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h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materiale"/>
      <sheetName val="transferuri instit.publice"/>
      <sheetName val="cotizatii"/>
      <sheetName val="proiecte 58"/>
      <sheetName val="pnrr"/>
      <sheetName val="investitii"/>
      <sheetName val="juridice"/>
      <sheetName val="despagubiri"/>
      <sheetName val="active financ."/>
    </sheetNames>
    <sheetDataSet>
      <sheetData sheetId="0">
        <row r="6">
          <cell r="G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3" width="10.7109375" style="0" customWidth="1"/>
    <col min="4" max="4" width="19.5742187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6" t="s">
        <v>24</v>
      </c>
      <c r="E6" s="40" t="s">
        <v>47</v>
      </c>
      <c r="F6" s="2"/>
    </row>
    <row r="7" spans="2:4" ht="13.5" thickBot="1">
      <c r="B7" s="1"/>
      <c r="C7" s="1"/>
      <c r="D7" s="1"/>
    </row>
    <row r="8" spans="1:5" ht="13.5" thickBot="1">
      <c r="A8" s="28"/>
      <c r="B8" s="109" t="s">
        <v>2</v>
      </c>
      <c r="C8" s="109" t="s">
        <v>3</v>
      </c>
      <c r="D8" s="109" t="s">
        <v>23</v>
      </c>
      <c r="E8" s="110" t="s">
        <v>4</v>
      </c>
    </row>
    <row r="9" spans="1:8" ht="12.75" customHeight="1">
      <c r="A9" s="105" t="s">
        <v>48</v>
      </c>
      <c r="B9" s="106"/>
      <c r="C9" s="106"/>
      <c r="D9" s="107">
        <v>0</v>
      </c>
      <c r="E9" s="108"/>
      <c r="F9" s="39"/>
      <c r="G9" s="39"/>
      <c r="H9" s="39"/>
    </row>
    <row r="10" spans="1:8" ht="12.75">
      <c r="A10" s="83" t="s">
        <v>49</v>
      </c>
      <c r="B10" s="111" t="s">
        <v>50</v>
      </c>
      <c r="C10" s="112">
        <v>10</v>
      </c>
      <c r="D10" s="47">
        <v>14103026</v>
      </c>
      <c r="E10" s="84"/>
      <c r="F10" s="39"/>
      <c r="G10" s="39"/>
      <c r="H10" s="39"/>
    </row>
    <row r="11" spans="1:8" ht="12.75">
      <c r="A11" s="83"/>
      <c r="B11" s="111"/>
      <c r="C11" s="112">
        <v>12</v>
      </c>
      <c r="D11" s="47">
        <f>7523-516755</f>
        <v>-509232</v>
      </c>
      <c r="E11" s="84"/>
      <c r="F11" s="39"/>
      <c r="G11" s="39"/>
      <c r="H11" s="39"/>
    </row>
    <row r="12" spans="1:8" ht="12.75">
      <c r="A12" s="83"/>
      <c r="B12" s="111"/>
      <c r="C12" s="112"/>
      <c r="D12" s="47"/>
      <c r="E12" s="84"/>
      <c r="F12" s="39"/>
      <c r="G12" s="39"/>
      <c r="H12" s="39"/>
    </row>
    <row r="13" spans="1:8" ht="13.5" thickBot="1">
      <c r="A13" s="85" t="s">
        <v>51</v>
      </c>
      <c r="B13" s="113"/>
      <c r="C13" s="114"/>
      <c r="D13" s="48">
        <f>SUM(D9:D12)</f>
        <v>13593794</v>
      </c>
      <c r="E13" s="86"/>
      <c r="F13" s="39"/>
      <c r="G13" s="39"/>
      <c r="H13" s="39"/>
    </row>
    <row r="14" spans="1:8" ht="12.75">
      <c r="A14" s="87" t="s">
        <v>52</v>
      </c>
      <c r="B14" s="115"/>
      <c r="C14" s="116"/>
      <c r="D14" s="47">
        <v>0</v>
      </c>
      <c r="E14" s="88"/>
      <c r="F14" s="39"/>
      <c r="G14" s="39"/>
      <c r="H14" s="39"/>
    </row>
    <row r="15" spans="1:8" ht="12.75">
      <c r="A15" s="89" t="s">
        <v>53</v>
      </c>
      <c r="B15" s="111" t="s">
        <v>50</v>
      </c>
      <c r="C15" s="112">
        <v>10</v>
      </c>
      <c r="D15" s="90">
        <v>1100577</v>
      </c>
      <c r="E15" s="84"/>
      <c r="F15" s="39"/>
      <c r="G15" s="39"/>
      <c r="H15" s="39"/>
    </row>
    <row r="16" spans="1:8" ht="12.75">
      <c r="A16" s="91"/>
      <c r="B16" s="117"/>
      <c r="C16" s="117"/>
      <c r="D16" s="50"/>
      <c r="E16" s="92"/>
      <c r="F16" s="39"/>
      <c r="G16" s="39"/>
      <c r="H16" s="39"/>
    </row>
    <row r="17" spans="1:8" ht="13.5" thickBot="1">
      <c r="A17" s="85" t="s">
        <v>54</v>
      </c>
      <c r="B17" s="114"/>
      <c r="C17" s="114"/>
      <c r="D17" s="48">
        <f>SUM(D14:D16)</f>
        <v>1100577</v>
      </c>
      <c r="E17" s="86"/>
      <c r="F17" s="39"/>
      <c r="G17" s="39"/>
      <c r="H17" s="39"/>
    </row>
    <row r="18" spans="1:8" ht="12.75">
      <c r="A18" s="93" t="s">
        <v>55</v>
      </c>
      <c r="B18" s="118"/>
      <c r="C18" s="118"/>
      <c r="D18" s="49">
        <v>0</v>
      </c>
      <c r="E18" s="94"/>
      <c r="F18" s="52"/>
      <c r="G18" s="39"/>
      <c r="H18" s="39"/>
    </row>
    <row r="19" spans="1:8" ht="12.75">
      <c r="A19" s="89" t="s">
        <v>56</v>
      </c>
      <c r="B19" s="111" t="s">
        <v>50</v>
      </c>
      <c r="C19" s="119">
        <v>5</v>
      </c>
      <c r="D19" s="90">
        <v>200000</v>
      </c>
      <c r="E19" s="84"/>
      <c r="F19" s="52"/>
      <c r="G19" s="39"/>
      <c r="H19" s="39"/>
    </row>
    <row r="20" spans="1:8" ht="12.75">
      <c r="A20" s="95"/>
      <c r="B20" s="112"/>
      <c r="C20" s="112">
        <v>10</v>
      </c>
      <c r="D20" s="53">
        <v>1198</v>
      </c>
      <c r="E20" s="84"/>
      <c r="F20" s="52"/>
      <c r="G20" s="39"/>
      <c r="H20" s="39"/>
    </row>
    <row r="21" spans="1:8" ht="12.75">
      <c r="A21" s="95"/>
      <c r="B21" s="112"/>
      <c r="C21" s="120"/>
      <c r="D21" s="49"/>
      <c r="E21" s="84"/>
      <c r="F21" s="52"/>
      <c r="G21" s="39"/>
      <c r="H21" s="39"/>
    </row>
    <row r="22" spans="1:8" ht="13.5" thickBot="1">
      <c r="A22" s="96" t="s">
        <v>57</v>
      </c>
      <c r="B22" s="121"/>
      <c r="C22" s="121"/>
      <c r="D22" s="48">
        <f>SUM(D18:D21)</f>
        <v>201198</v>
      </c>
      <c r="E22" s="97"/>
      <c r="F22" s="52"/>
      <c r="G22" s="39"/>
      <c r="H22" s="39"/>
    </row>
    <row r="23" spans="1:8" ht="12.75">
      <c r="A23" s="98" t="s">
        <v>58</v>
      </c>
      <c r="B23" s="118"/>
      <c r="C23" s="118"/>
      <c r="D23" s="51">
        <v>0</v>
      </c>
      <c r="E23" s="99"/>
      <c r="F23" s="52"/>
      <c r="G23" s="39"/>
      <c r="H23" s="39"/>
    </row>
    <row r="24" spans="1:8" ht="12.75">
      <c r="A24" s="100" t="s">
        <v>59</v>
      </c>
      <c r="B24" s="111" t="s">
        <v>50</v>
      </c>
      <c r="C24" s="122">
        <v>10</v>
      </c>
      <c r="D24" s="90">
        <v>44297</v>
      </c>
      <c r="E24" s="84"/>
      <c r="F24" s="52"/>
      <c r="G24" s="39"/>
      <c r="H24" s="39"/>
    </row>
    <row r="25" spans="1:8" ht="12" customHeight="1">
      <c r="A25" s="91"/>
      <c r="B25" s="119"/>
      <c r="C25" s="119"/>
      <c r="D25" s="50"/>
      <c r="E25" s="92"/>
      <c r="F25" s="52"/>
      <c r="G25" s="39"/>
      <c r="H25" s="39"/>
    </row>
    <row r="26" spans="1:8" ht="13.5" thickBot="1">
      <c r="A26" s="85" t="s">
        <v>60</v>
      </c>
      <c r="B26" s="121"/>
      <c r="C26" s="121"/>
      <c r="D26" s="48">
        <f>SUM(D23:D25)</f>
        <v>44297</v>
      </c>
      <c r="E26" s="86"/>
      <c r="F26" s="52"/>
      <c r="G26" s="39"/>
      <c r="H26" s="39"/>
    </row>
    <row r="27" spans="1:8" ht="12.75">
      <c r="A27" s="93" t="s">
        <v>61</v>
      </c>
      <c r="B27" s="118"/>
      <c r="C27" s="118"/>
      <c r="D27" s="47">
        <v>0</v>
      </c>
      <c r="E27" s="94"/>
      <c r="F27" s="52"/>
      <c r="G27" s="39"/>
      <c r="H27" s="39"/>
    </row>
    <row r="28" spans="1:8" ht="12.75">
      <c r="A28" s="101" t="s">
        <v>62</v>
      </c>
      <c r="B28" s="111" t="s">
        <v>50</v>
      </c>
      <c r="C28" s="111">
        <v>10</v>
      </c>
      <c r="D28" s="90">
        <v>128673</v>
      </c>
      <c r="E28" s="84"/>
      <c r="F28" s="52"/>
      <c r="G28" s="39"/>
      <c r="H28" s="39"/>
    </row>
    <row r="29" spans="1:8" ht="12.75">
      <c r="A29" s="89"/>
      <c r="B29" s="119"/>
      <c r="C29" s="119"/>
      <c r="D29" s="50"/>
      <c r="E29" s="84"/>
      <c r="F29" s="52"/>
      <c r="G29" s="39"/>
      <c r="H29" s="39"/>
    </row>
    <row r="30" spans="1:8" ht="13.5" thickBot="1">
      <c r="A30" s="102" t="s">
        <v>63</v>
      </c>
      <c r="B30" s="123"/>
      <c r="C30" s="123"/>
      <c r="D30" s="103">
        <f>SUM(D27:D29)</f>
        <v>128673</v>
      </c>
      <c r="E30" s="104"/>
      <c r="F30" s="52"/>
      <c r="G30" s="39"/>
      <c r="H30" s="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1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7" t="s">
        <v>24</v>
      </c>
      <c r="E5" s="40" t="s">
        <v>47</v>
      </c>
    </row>
    <row r="6" ht="13.5" thickBot="1"/>
    <row r="7" spans="1:6" ht="39" thickBot="1">
      <c r="A7" s="20" t="s">
        <v>7</v>
      </c>
      <c r="B7" s="21" t="s">
        <v>8</v>
      </c>
      <c r="C7" s="22" t="s">
        <v>9</v>
      </c>
      <c r="D7" s="21" t="s">
        <v>10</v>
      </c>
      <c r="E7" s="21" t="s">
        <v>4</v>
      </c>
      <c r="F7" s="23" t="s">
        <v>23</v>
      </c>
    </row>
    <row r="8" spans="1:6" ht="12.75">
      <c r="A8" s="128">
        <v>1</v>
      </c>
      <c r="B8" s="124" t="s">
        <v>31</v>
      </c>
      <c r="C8" s="125">
        <v>2</v>
      </c>
      <c r="D8" s="43" t="s">
        <v>32</v>
      </c>
      <c r="E8" s="43" t="s">
        <v>33</v>
      </c>
      <c r="F8" s="45">
        <v>100000</v>
      </c>
    </row>
    <row r="9" spans="1:6" ht="12.75">
      <c r="A9" s="129">
        <v>2</v>
      </c>
      <c r="B9" s="126" t="s">
        <v>34</v>
      </c>
      <c r="C9" s="127">
        <v>693</v>
      </c>
      <c r="D9" s="44" t="s">
        <v>35</v>
      </c>
      <c r="E9" s="44" t="s">
        <v>36</v>
      </c>
      <c r="F9" s="46">
        <v>260</v>
      </c>
    </row>
    <row r="10" spans="1:6" ht="12.75">
      <c r="A10" s="130">
        <v>3</v>
      </c>
      <c r="B10" s="126" t="s">
        <v>37</v>
      </c>
      <c r="C10" s="127">
        <v>748</v>
      </c>
      <c r="D10" s="44" t="s">
        <v>38</v>
      </c>
      <c r="E10" s="44" t="s">
        <v>39</v>
      </c>
      <c r="F10" s="131">
        <v>666684.62</v>
      </c>
    </row>
    <row r="11" spans="1:6" ht="12.75">
      <c r="A11" s="129">
        <v>4</v>
      </c>
      <c r="B11" s="126" t="s">
        <v>40</v>
      </c>
      <c r="C11" s="127">
        <v>778</v>
      </c>
      <c r="D11" s="44" t="s">
        <v>41</v>
      </c>
      <c r="E11" s="44" t="s">
        <v>42</v>
      </c>
      <c r="F11" s="131">
        <v>21017.55</v>
      </c>
    </row>
    <row r="12" spans="1:6" ht="12.75">
      <c r="A12" s="130">
        <v>5</v>
      </c>
      <c r="B12" s="126" t="s">
        <v>40</v>
      </c>
      <c r="C12" s="127">
        <v>701</v>
      </c>
      <c r="D12" s="44" t="s">
        <v>43</v>
      </c>
      <c r="E12" s="44" t="s">
        <v>44</v>
      </c>
      <c r="F12" s="131">
        <v>751</v>
      </c>
    </row>
    <row r="13" spans="1:6" ht="12.75">
      <c r="A13" s="129">
        <v>6</v>
      </c>
      <c r="B13" s="126" t="s">
        <v>40</v>
      </c>
      <c r="C13" s="127">
        <v>697</v>
      </c>
      <c r="D13" s="44" t="s">
        <v>45</v>
      </c>
      <c r="E13" s="44" t="s">
        <v>44</v>
      </c>
      <c r="F13" s="131">
        <v>476.82</v>
      </c>
    </row>
    <row r="14" spans="1:6" ht="12.75">
      <c r="A14" s="130">
        <v>7</v>
      </c>
      <c r="B14" s="126" t="s">
        <v>40</v>
      </c>
      <c r="C14" s="127">
        <v>700</v>
      </c>
      <c r="D14" s="44" t="s">
        <v>45</v>
      </c>
      <c r="E14" s="44" t="s">
        <v>44</v>
      </c>
      <c r="F14" s="131">
        <v>546.73</v>
      </c>
    </row>
    <row r="15" spans="1:6" ht="12.75">
      <c r="A15" s="129">
        <v>8</v>
      </c>
      <c r="B15" s="126" t="s">
        <v>40</v>
      </c>
      <c r="C15" s="127">
        <v>696</v>
      </c>
      <c r="D15" s="44" t="s">
        <v>45</v>
      </c>
      <c r="E15" s="44" t="s">
        <v>44</v>
      </c>
      <c r="F15" s="131">
        <v>3071.79</v>
      </c>
    </row>
    <row r="16" spans="1:6" ht="12.75">
      <c r="A16" s="130">
        <v>9</v>
      </c>
      <c r="B16" s="126" t="s">
        <v>40</v>
      </c>
      <c r="C16" s="127">
        <v>695</v>
      </c>
      <c r="D16" s="44" t="s">
        <v>45</v>
      </c>
      <c r="E16" s="44" t="s">
        <v>44</v>
      </c>
      <c r="F16" s="131">
        <v>10147.3</v>
      </c>
    </row>
    <row r="17" spans="1:6" ht="12.75">
      <c r="A17" s="129">
        <v>10</v>
      </c>
      <c r="B17" s="126" t="s">
        <v>40</v>
      </c>
      <c r="C17" s="127">
        <v>838</v>
      </c>
      <c r="D17" s="44" t="s">
        <v>35</v>
      </c>
      <c r="E17" s="44" t="s">
        <v>46</v>
      </c>
      <c r="F17" s="131">
        <v>7600</v>
      </c>
    </row>
    <row r="18" spans="1:6" ht="13.5" thickBot="1">
      <c r="A18" s="24"/>
      <c r="B18" s="25"/>
      <c r="C18" s="26"/>
      <c r="D18" s="26"/>
      <c r="E18" s="26"/>
      <c r="F18" s="27"/>
    </row>
    <row r="19" spans="1:6" ht="18.75" customHeight="1" thickBot="1">
      <c r="A19" s="28"/>
      <c r="B19" s="29"/>
      <c r="C19" s="29"/>
      <c r="D19" s="29"/>
      <c r="E19" s="30" t="s">
        <v>11</v>
      </c>
      <c r="F19" s="31">
        <f>SUM(F8:F18)</f>
        <v>810555.81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8" sqref="A8:E10"/>
    </sheetView>
  </sheetViews>
  <sheetFormatPr defaultColWidth="9.140625" defaultRowHeight="12.75"/>
  <cols>
    <col min="1" max="1" width="16.140625" style="7" customWidth="1"/>
    <col min="2" max="2" width="14.140625" style="7" customWidth="1"/>
    <col min="3" max="3" width="39.7109375" style="7" customWidth="1"/>
    <col min="4" max="4" width="29.28125" style="7" customWidth="1"/>
    <col min="5" max="5" width="12.7109375" style="7" customWidth="1"/>
    <col min="6" max="16384" width="9.140625" style="7" customWidth="1"/>
  </cols>
  <sheetData>
    <row r="1" spans="1:4" ht="12.75">
      <c r="A1" s="6" t="s">
        <v>28</v>
      </c>
      <c r="B1" s="6"/>
      <c r="C1" s="6"/>
      <c r="D1" s="6"/>
    </row>
    <row r="3" spans="1:5" ht="15.75" customHeight="1">
      <c r="A3" s="144" t="s">
        <v>12</v>
      </c>
      <c r="B3" s="144"/>
      <c r="C3" s="144"/>
      <c r="D3" s="144"/>
      <c r="E3" s="10"/>
    </row>
    <row r="4" spans="1:4" ht="19.5" customHeight="1">
      <c r="A4" s="14" t="s">
        <v>13</v>
      </c>
      <c r="B4" s="14"/>
      <c r="C4" s="14"/>
      <c r="D4" s="14"/>
    </row>
    <row r="5" spans="1:4" ht="12.75">
      <c r="A5" s="15"/>
      <c r="B5" s="145"/>
      <c r="C5" s="145"/>
      <c r="D5" s="145"/>
    </row>
    <row r="6" spans="1:4" ht="12.75">
      <c r="A6" s="15"/>
      <c r="B6" s="17" t="s">
        <v>24</v>
      </c>
      <c r="C6" s="19" t="str">
        <f>personal!E6</f>
        <v>3-12 ianuarie 2024</v>
      </c>
      <c r="D6" s="15"/>
    </row>
    <row r="7" ht="13.5" thickBot="1"/>
    <row r="8" spans="1:5" ht="13.5" thickBot="1">
      <c r="A8" s="32" t="s">
        <v>14</v>
      </c>
      <c r="B8" s="33" t="s">
        <v>15</v>
      </c>
      <c r="C8" s="33" t="s">
        <v>16</v>
      </c>
      <c r="D8" s="33" t="s">
        <v>30</v>
      </c>
      <c r="E8" s="34" t="s">
        <v>17</v>
      </c>
    </row>
    <row r="9" spans="1:5" ht="25.5">
      <c r="A9" s="137" t="s">
        <v>80</v>
      </c>
      <c r="B9" s="136">
        <v>3</v>
      </c>
      <c r="C9" s="132" t="s">
        <v>82</v>
      </c>
      <c r="D9" s="133" t="s">
        <v>81</v>
      </c>
      <c r="E9" s="138">
        <v>360000</v>
      </c>
    </row>
    <row r="10" spans="1:5" ht="13.5" thickBot="1">
      <c r="A10" s="139"/>
      <c r="B10" s="140"/>
      <c r="C10" s="140"/>
      <c r="D10" s="140"/>
      <c r="E10" s="141"/>
    </row>
    <row r="11" spans="1:5" ht="13.5" thickBot="1">
      <c r="A11" s="32" t="s">
        <v>18</v>
      </c>
      <c r="B11" s="134"/>
      <c r="C11" s="134"/>
      <c r="D11" s="134"/>
      <c r="E11" s="135">
        <f>SUM(E9:E10)</f>
        <v>360000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16.140625" style="7" customWidth="1"/>
    <col min="2" max="2" width="17.421875" style="7" customWidth="1"/>
    <col min="3" max="3" width="42.57421875" style="7" customWidth="1"/>
    <col min="4" max="4" width="35.8515625" style="7" customWidth="1"/>
    <col min="5" max="5" width="12.7109375" style="7" customWidth="1"/>
    <col min="6" max="16384" width="9.140625" style="7" customWidth="1"/>
  </cols>
  <sheetData>
    <row r="1" spans="1:4" ht="12.75">
      <c r="A1" s="6" t="s">
        <v>28</v>
      </c>
      <c r="B1" s="6"/>
      <c r="C1" s="6"/>
      <c r="D1" s="6"/>
    </row>
    <row r="3" spans="1:4" ht="15.75" customHeight="1">
      <c r="A3" s="144" t="s">
        <v>19</v>
      </c>
      <c r="B3" s="144"/>
      <c r="C3" s="144"/>
      <c r="D3" s="8"/>
    </row>
    <row r="4" spans="1:10" ht="19.5" customHeight="1">
      <c r="A4" s="146" t="s">
        <v>20</v>
      </c>
      <c r="B4" s="146"/>
      <c r="C4" s="146"/>
      <c r="D4" s="146"/>
      <c r="E4" s="146"/>
      <c r="F4" s="9"/>
      <c r="G4" s="9"/>
      <c r="H4" s="9"/>
      <c r="I4" s="10"/>
      <c r="J4" s="10"/>
    </row>
    <row r="5" spans="1:10" ht="12.75">
      <c r="A5" s="11"/>
      <c r="B5" s="12"/>
      <c r="C5" s="12"/>
      <c r="D5" s="12"/>
      <c r="E5" s="9"/>
      <c r="F5" s="9"/>
      <c r="G5" s="9"/>
      <c r="H5" s="9"/>
      <c r="I5" s="10"/>
      <c r="J5" s="10"/>
    </row>
    <row r="6" spans="1:10" ht="12.75">
      <c r="A6" s="11"/>
      <c r="B6" s="17" t="s">
        <v>24</v>
      </c>
      <c r="C6" s="5">
        <f>'[1]personal'!G6</f>
        <v>1</v>
      </c>
      <c r="D6" s="12"/>
      <c r="E6" s="9"/>
      <c r="F6" s="9"/>
      <c r="G6" s="9"/>
      <c r="H6" s="9"/>
      <c r="I6" s="10"/>
      <c r="J6" s="10"/>
    </row>
    <row r="7" ht="13.5" thickBot="1"/>
    <row r="8" spans="1:5" ht="13.5" thickBot="1">
      <c r="A8" s="32" t="s">
        <v>14</v>
      </c>
      <c r="B8" s="33" t="s">
        <v>15</v>
      </c>
      <c r="C8" s="33" t="s">
        <v>16</v>
      </c>
      <c r="D8" s="33" t="s">
        <v>30</v>
      </c>
      <c r="E8" s="34" t="s">
        <v>17</v>
      </c>
    </row>
    <row r="9" spans="1:5" s="13" customFormat="1" ht="63.75">
      <c r="A9" s="142" t="s">
        <v>83</v>
      </c>
      <c r="B9" s="136">
        <v>441</v>
      </c>
      <c r="C9" s="132" t="s">
        <v>87</v>
      </c>
      <c r="D9" s="133" t="s">
        <v>84</v>
      </c>
      <c r="E9" s="143">
        <v>1409931.43</v>
      </c>
    </row>
    <row r="10" spans="1:5" s="13" customFormat="1" ht="12.75">
      <c r="A10" s="142" t="s">
        <v>83</v>
      </c>
      <c r="B10" s="136">
        <v>442</v>
      </c>
      <c r="C10" s="132" t="s">
        <v>85</v>
      </c>
      <c r="D10" s="133" t="s">
        <v>86</v>
      </c>
      <c r="E10" s="143">
        <v>23161.77</v>
      </c>
    </row>
    <row r="11" spans="1:5" s="13" customFormat="1" ht="13.5" thickBot="1">
      <c r="A11" s="35"/>
      <c r="B11" s="36"/>
      <c r="C11" s="37"/>
      <c r="D11" s="37"/>
      <c r="E11" s="38"/>
    </row>
    <row r="12" spans="1:5" ht="13.5" thickBot="1">
      <c r="A12" s="32" t="s">
        <v>18</v>
      </c>
      <c r="B12" s="134"/>
      <c r="C12" s="134"/>
      <c r="D12" s="134"/>
      <c r="E12" s="135">
        <f>SUM(E9:E11)</f>
        <v>1433093.2</v>
      </c>
    </row>
  </sheetData>
  <sheetProtection/>
  <mergeCells count="2">
    <mergeCell ref="A3:C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9">
      <selection activeCell="F67" sqref="F67"/>
    </sheetView>
  </sheetViews>
  <sheetFormatPr defaultColWidth="9.140625" defaultRowHeight="12.75"/>
  <cols>
    <col min="1" max="1" width="9.140625" style="54" customWidth="1"/>
    <col min="2" max="2" width="16.28125" style="54" customWidth="1"/>
    <col min="3" max="3" width="17.421875" style="54" customWidth="1"/>
    <col min="4" max="4" width="23.8515625" style="54" customWidth="1"/>
    <col min="5" max="5" width="35.421875" style="54" customWidth="1"/>
    <col min="6" max="6" width="25.140625" style="55" customWidth="1"/>
    <col min="7" max="8" width="9.140625" style="54" customWidth="1"/>
    <col min="9" max="9" width="9.140625" style="56" customWidth="1"/>
    <col min="10" max="10" width="34.00390625" style="54" customWidth="1"/>
    <col min="11" max="16384" width="9.140625" style="54" customWidth="1"/>
  </cols>
  <sheetData>
    <row r="2" ht="12.75">
      <c r="A2" s="18" t="s">
        <v>29</v>
      </c>
    </row>
    <row r="3" ht="12.75">
      <c r="A3" s="18"/>
    </row>
    <row r="4" ht="12.75">
      <c r="A4" s="18" t="s">
        <v>25</v>
      </c>
    </row>
    <row r="5" spans="1:5" ht="12.75">
      <c r="A5" s="18" t="s">
        <v>21</v>
      </c>
      <c r="D5" s="17" t="s">
        <v>24</v>
      </c>
      <c r="E5" s="40" t="str">
        <f>personal!E6</f>
        <v>3-12 ianuarie 2024</v>
      </c>
    </row>
    <row r="6" ht="13.5" thickBot="1"/>
    <row r="7" spans="1:9" ht="46.5" customHeight="1" thickBot="1">
      <c r="A7" s="70" t="s">
        <v>7</v>
      </c>
      <c r="B7" s="71" t="s">
        <v>8</v>
      </c>
      <c r="C7" s="71" t="s">
        <v>9</v>
      </c>
      <c r="D7" s="71" t="s">
        <v>22</v>
      </c>
      <c r="E7" s="71" t="s">
        <v>26</v>
      </c>
      <c r="F7" s="72" t="s">
        <v>23</v>
      </c>
      <c r="I7" s="54"/>
    </row>
    <row r="8" spans="1:9" ht="12.75">
      <c r="A8" s="66">
        <v>1</v>
      </c>
      <c r="B8" s="67" t="s">
        <v>64</v>
      </c>
      <c r="C8" s="67">
        <v>752</v>
      </c>
      <c r="D8" s="41" t="s">
        <v>65</v>
      </c>
      <c r="E8" s="68" t="s">
        <v>66</v>
      </c>
      <c r="F8" s="69">
        <v>3972</v>
      </c>
      <c r="I8" s="54"/>
    </row>
    <row r="9" spans="1:9" ht="19.5" customHeight="1">
      <c r="A9" s="63">
        <v>2</v>
      </c>
      <c r="B9" s="57" t="s">
        <v>64</v>
      </c>
      <c r="C9" s="57">
        <v>753</v>
      </c>
      <c r="D9" s="42" t="s">
        <v>65</v>
      </c>
      <c r="E9" s="58" t="s">
        <v>67</v>
      </c>
      <c r="F9" s="64">
        <v>700</v>
      </c>
      <c r="I9" s="54"/>
    </row>
    <row r="10" spans="1:6" ht="18" customHeight="1">
      <c r="A10" s="63">
        <v>3</v>
      </c>
      <c r="B10" s="57" t="s">
        <v>64</v>
      </c>
      <c r="C10" s="57">
        <v>754</v>
      </c>
      <c r="D10" s="42" t="s">
        <v>65</v>
      </c>
      <c r="E10" s="58" t="s">
        <v>68</v>
      </c>
      <c r="F10" s="64">
        <v>4700</v>
      </c>
    </row>
    <row r="11" spans="1:6" ht="18" customHeight="1">
      <c r="A11" s="63">
        <v>4</v>
      </c>
      <c r="B11" s="57" t="s">
        <v>69</v>
      </c>
      <c r="C11" s="57">
        <v>780</v>
      </c>
      <c r="D11" s="42" t="s">
        <v>65</v>
      </c>
      <c r="E11" s="58" t="s">
        <v>70</v>
      </c>
      <c r="F11" s="64">
        <v>286.35</v>
      </c>
    </row>
    <row r="12" spans="1:6" ht="18" customHeight="1">
      <c r="A12" s="63">
        <v>5</v>
      </c>
      <c r="B12" s="59" t="s">
        <v>64</v>
      </c>
      <c r="C12" s="60">
        <v>755</v>
      </c>
      <c r="D12" s="60" t="s">
        <v>71</v>
      </c>
      <c r="E12" s="61" t="s">
        <v>72</v>
      </c>
      <c r="F12" s="65">
        <v>264.18</v>
      </c>
    </row>
    <row r="13" spans="1:6" ht="18" customHeight="1">
      <c r="A13" s="63">
        <v>6</v>
      </c>
      <c r="B13" s="59" t="s">
        <v>64</v>
      </c>
      <c r="C13" s="60">
        <v>756</v>
      </c>
      <c r="D13" s="60" t="s">
        <v>71</v>
      </c>
      <c r="E13" s="61" t="s">
        <v>73</v>
      </c>
      <c r="F13" s="65">
        <v>1020</v>
      </c>
    </row>
    <row r="14" spans="1:6" ht="18" customHeight="1">
      <c r="A14" s="63">
        <v>7</v>
      </c>
      <c r="B14" s="59" t="s">
        <v>64</v>
      </c>
      <c r="C14" s="62">
        <v>757</v>
      </c>
      <c r="D14" s="60" t="s">
        <v>74</v>
      </c>
      <c r="E14" s="61" t="s">
        <v>75</v>
      </c>
      <c r="F14" s="65">
        <v>100</v>
      </c>
    </row>
    <row r="15" spans="1:6" ht="18" customHeight="1">
      <c r="A15" s="63">
        <v>8</v>
      </c>
      <c r="B15" s="59" t="s">
        <v>64</v>
      </c>
      <c r="C15" s="62">
        <v>758</v>
      </c>
      <c r="D15" s="60" t="s">
        <v>74</v>
      </c>
      <c r="E15" s="61" t="s">
        <v>75</v>
      </c>
      <c r="F15" s="65">
        <v>200</v>
      </c>
    </row>
    <row r="16" spans="1:6" ht="18" customHeight="1">
      <c r="A16" s="63">
        <v>9</v>
      </c>
      <c r="B16" s="59" t="s">
        <v>64</v>
      </c>
      <c r="C16" s="60">
        <v>761</v>
      </c>
      <c r="D16" s="60" t="s">
        <v>71</v>
      </c>
      <c r="E16" s="61" t="s">
        <v>76</v>
      </c>
      <c r="F16" s="65">
        <v>7151.87</v>
      </c>
    </row>
    <row r="17" spans="1:6" ht="18" customHeight="1">
      <c r="A17" s="63">
        <v>10</v>
      </c>
      <c r="B17" s="59" t="s">
        <v>64</v>
      </c>
      <c r="C17" s="60">
        <v>763</v>
      </c>
      <c r="D17" s="60" t="s">
        <v>77</v>
      </c>
      <c r="E17" s="61" t="s">
        <v>78</v>
      </c>
      <c r="F17" s="65">
        <v>1550</v>
      </c>
    </row>
    <row r="18" spans="1:6" ht="18" customHeight="1">
      <c r="A18" s="63">
        <v>11</v>
      </c>
      <c r="B18" s="59" t="s">
        <v>64</v>
      </c>
      <c r="C18" s="60">
        <v>765</v>
      </c>
      <c r="D18" s="60" t="s">
        <v>71</v>
      </c>
      <c r="E18" s="61" t="s">
        <v>78</v>
      </c>
      <c r="F18" s="65">
        <v>3409.28</v>
      </c>
    </row>
    <row r="19" spans="1:6" ht="18" customHeight="1">
      <c r="A19" s="63">
        <v>12</v>
      </c>
      <c r="B19" s="59" t="s">
        <v>64</v>
      </c>
      <c r="C19" s="60">
        <v>767</v>
      </c>
      <c r="D19" s="60" t="s">
        <v>77</v>
      </c>
      <c r="E19" s="61" t="s">
        <v>78</v>
      </c>
      <c r="F19" s="65">
        <v>2500</v>
      </c>
    </row>
    <row r="20" spans="1:6" ht="18" customHeight="1">
      <c r="A20" s="63">
        <v>13</v>
      </c>
      <c r="B20" s="59" t="s">
        <v>64</v>
      </c>
      <c r="C20" s="60">
        <v>769</v>
      </c>
      <c r="D20" s="60" t="s">
        <v>77</v>
      </c>
      <c r="E20" s="61" t="s">
        <v>78</v>
      </c>
      <c r="F20" s="65">
        <v>2550</v>
      </c>
    </row>
    <row r="21" spans="1:6" ht="18" customHeight="1">
      <c r="A21" s="63">
        <v>14</v>
      </c>
      <c r="B21" s="59" t="s">
        <v>64</v>
      </c>
      <c r="C21" s="60">
        <v>777</v>
      </c>
      <c r="D21" s="60" t="s">
        <v>71</v>
      </c>
      <c r="E21" s="61" t="s">
        <v>78</v>
      </c>
      <c r="F21" s="65">
        <v>16745.24</v>
      </c>
    </row>
    <row r="22" spans="1:6" ht="18" customHeight="1">
      <c r="A22" s="63">
        <v>15</v>
      </c>
      <c r="B22" s="59" t="s">
        <v>64</v>
      </c>
      <c r="C22" s="60">
        <v>776</v>
      </c>
      <c r="D22" s="60" t="s">
        <v>77</v>
      </c>
      <c r="E22" s="61" t="s">
        <v>78</v>
      </c>
      <c r="F22" s="65">
        <v>354</v>
      </c>
    </row>
    <row r="23" spans="1:6" ht="18" customHeight="1">
      <c r="A23" s="63">
        <v>16</v>
      </c>
      <c r="B23" s="59" t="s">
        <v>64</v>
      </c>
      <c r="C23" s="60">
        <v>775</v>
      </c>
      <c r="D23" s="60" t="s">
        <v>71</v>
      </c>
      <c r="E23" s="61" t="s">
        <v>78</v>
      </c>
      <c r="F23" s="65">
        <v>7350</v>
      </c>
    </row>
    <row r="24" spans="1:6" ht="18" customHeight="1">
      <c r="A24" s="63">
        <v>17</v>
      </c>
      <c r="B24" s="59" t="s">
        <v>64</v>
      </c>
      <c r="C24" s="60">
        <v>774</v>
      </c>
      <c r="D24" s="60" t="s">
        <v>77</v>
      </c>
      <c r="E24" s="61" t="s">
        <v>78</v>
      </c>
      <c r="F24" s="65">
        <v>3527</v>
      </c>
    </row>
    <row r="25" spans="1:6" ht="18" customHeight="1">
      <c r="A25" s="63">
        <v>18</v>
      </c>
      <c r="B25" s="59" t="s">
        <v>64</v>
      </c>
      <c r="C25" s="60">
        <v>773</v>
      </c>
      <c r="D25" s="60" t="s">
        <v>77</v>
      </c>
      <c r="E25" s="61" t="s">
        <v>78</v>
      </c>
      <c r="F25" s="65">
        <v>238</v>
      </c>
    </row>
    <row r="26" spans="1:6" ht="18" customHeight="1">
      <c r="A26" s="63">
        <v>19</v>
      </c>
      <c r="B26" s="59" t="s">
        <v>64</v>
      </c>
      <c r="C26" s="60">
        <v>772</v>
      </c>
      <c r="D26" s="60" t="s">
        <v>77</v>
      </c>
      <c r="E26" s="61" t="s">
        <v>78</v>
      </c>
      <c r="F26" s="65">
        <v>3600</v>
      </c>
    </row>
    <row r="27" spans="1:6" ht="18" customHeight="1">
      <c r="A27" s="63">
        <v>20</v>
      </c>
      <c r="B27" s="59" t="s">
        <v>64</v>
      </c>
      <c r="C27" s="60">
        <v>771</v>
      </c>
      <c r="D27" s="60" t="s">
        <v>77</v>
      </c>
      <c r="E27" s="61" t="s">
        <v>78</v>
      </c>
      <c r="F27" s="65">
        <v>4096</v>
      </c>
    </row>
    <row r="28" spans="1:6" ht="18" customHeight="1">
      <c r="A28" s="63">
        <v>21</v>
      </c>
      <c r="B28" s="59" t="s">
        <v>64</v>
      </c>
      <c r="C28" s="60">
        <v>770</v>
      </c>
      <c r="D28" s="60" t="s">
        <v>77</v>
      </c>
      <c r="E28" s="61" t="s">
        <v>78</v>
      </c>
      <c r="F28" s="65">
        <v>12420</v>
      </c>
    </row>
    <row r="29" spans="1:6" ht="18" customHeight="1">
      <c r="A29" s="63">
        <v>22</v>
      </c>
      <c r="B29" s="59" t="s">
        <v>64</v>
      </c>
      <c r="C29" s="60">
        <v>768</v>
      </c>
      <c r="D29" s="60" t="s">
        <v>71</v>
      </c>
      <c r="E29" s="61" t="s">
        <v>79</v>
      </c>
      <c r="F29" s="65">
        <v>83</v>
      </c>
    </row>
    <row r="30" spans="1:6" ht="18" customHeight="1">
      <c r="A30" s="63">
        <v>23</v>
      </c>
      <c r="B30" s="59" t="s">
        <v>64</v>
      </c>
      <c r="C30" s="60">
        <v>766</v>
      </c>
      <c r="D30" s="60" t="s">
        <v>77</v>
      </c>
      <c r="E30" s="61" t="s">
        <v>78</v>
      </c>
      <c r="F30" s="65">
        <v>5200</v>
      </c>
    </row>
    <row r="31" spans="1:6" ht="18" customHeight="1">
      <c r="A31" s="63">
        <v>24</v>
      </c>
      <c r="B31" s="59" t="s">
        <v>64</v>
      </c>
      <c r="C31" s="60">
        <v>764</v>
      </c>
      <c r="D31" s="60" t="s">
        <v>77</v>
      </c>
      <c r="E31" s="61" t="s">
        <v>78</v>
      </c>
      <c r="F31" s="65">
        <v>3050</v>
      </c>
    </row>
    <row r="32" spans="1:6" ht="18" customHeight="1">
      <c r="A32" s="63">
        <v>25</v>
      </c>
      <c r="B32" s="59" t="s">
        <v>64</v>
      </c>
      <c r="C32" s="60">
        <v>762</v>
      </c>
      <c r="D32" s="60" t="s">
        <v>71</v>
      </c>
      <c r="E32" s="61" t="s">
        <v>78</v>
      </c>
      <c r="F32" s="65">
        <v>836.15</v>
      </c>
    </row>
    <row r="33" spans="1:6" ht="18" customHeight="1">
      <c r="A33" s="63">
        <v>26</v>
      </c>
      <c r="B33" s="59" t="s">
        <v>64</v>
      </c>
      <c r="C33" s="60">
        <v>759</v>
      </c>
      <c r="D33" s="60" t="s">
        <v>74</v>
      </c>
      <c r="E33" s="61" t="s">
        <v>75</v>
      </c>
      <c r="F33" s="65">
        <v>95.94</v>
      </c>
    </row>
    <row r="34" spans="1:6" ht="18" customHeight="1">
      <c r="A34" s="63">
        <v>27</v>
      </c>
      <c r="B34" s="59" t="s">
        <v>64</v>
      </c>
      <c r="C34" s="60">
        <v>760</v>
      </c>
      <c r="D34" s="60" t="s">
        <v>74</v>
      </c>
      <c r="E34" s="61" t="s">
        <v>75</v>
      </c>
      <c r="F34" s="65">
        <v>130</v>
      </c>
    </row>
    <row r="35" spans="1:6" ht="18" customHeight="1">
      <c r="A35" s="63">
        <v>28</v>
      </c>
      <c r="B35" s="59" t="s">
        <v>69</v>
      </c>
      <c r="C35" s="60">
        <v>812</v>
      </c>
      <c r="D35" s="60" t="s">
        <v>77</v>
      </c>
      <c r="E35" s="61" t="s">
        <v>78</v>
      </c>
      <c r="F35" s="65">
        <v>300</v>
      </c>
    </row>
    <row r="36" spans="1:6" ht="18" customHeight="1">
      <c r="A36" s="63">
        <v>29</v>
      </c>
      <c r="B36" s="59" t="s">
        <v>69</v>
      </c>
      <c r="C36" s="60">
        <v>813</v>
      </c>
      <c r="D36" s="60" t="s">
        <v>77</v>
      </c>
      <c r="E36" s="61" t="s">
        <v>78</v>
      </c>
      <c r="F36" s="65">
        <v>4500</v>
      </c>
    </row>
    <row r="37" spans="1:6" ht="18" customHeight="1">
      <c r="A37" s="63">
        <v>30</v>
      </c>
      <c r="B37" s="59" t="s">
        <v>69</v>
      </c>
      <c r="C37" s="60">
        <v>808</v>
      </c>
      <c r="D37" s="60" t="s">
        <v>77</v>
      </c>
      <c r="E37" s="61" t="s">
        <v>78</v>
      </c>
      <c r="F37" s="65">
        <v>550</v>
      </c>
    </row>
    <row r="38" spans="1:6" ht="18" customHeight="1">
      <c r="A38" s="63">
        <v>31</v>
      </c>
      <c r="B38" s="59" t="s">
        <v>69</v>
      </c>
      <c r="C38" s="60">
        <v>810</v>
      </c>
      <c r="D38" s="60" t="s">
        <v>77</v>
      </c>
      <c r="E38" s="61" t="s">
        <v>78</v>
      </c>
      <c r="F38" s="65">
        <v>550</v>
      </c>
    </row>
    <row r="39" spans="1:6" ht="18" customHeight="1">
      <c r="A39" s="63">
        <v>32</v>
      </c>
      <c r="B39" s="59" t="s">
        <v>69</v>
      </c>
      <c r="C39" s="60">
        <v>806</v>
      </c>
      <c r="D39" s="60" t="s">
        <v>71</v>
      </c>
      <c r="E39" s="61" t="s">
        <v>76</v>
      </c>
      <c r="F39" s="65">
        <v>4685.1</v>
      </c>
    </row>
    <row r="40" spans="1:6" ht="18" customHeight="1">
      <c r="A40" s="63">
        <v>33</v>
      </c>
      <c r="B40" s="59" t="s">
        <v>69</v>
      </c>
      <c r="C40" s="60">
        <v>804</v>
      </c>
      <c r="D40" s="60" t="s">
        <v>71</v>
      </c>
      <c r="E40" s="61" t="s">
        <v>78</v>
      </c>
      <c r="F40" s="65">
        <v>3630</v>
      </c>
    </row>
    <row r="41" spans="1:6" ht="18" customHeight="1">
      <c r="A41" s="63">
        <v>34</v>
      </c>
      <c r="B41" s="59" t="s">
        <v>69</v>
      </c>
      <c r="C41" s="60">
        <v>802</v>
      </c>
      <c r="D41" s="60" t="s">
        <v>71</v>
      </c>
      <c r="E41" s="61" t="s">
        <v>78</v>
      </c>
      <c r="F41" s="65">
        <v>2</v>
      </c>
    </row>
    <row r="42" spans="1:6" ht="18" customHeight="1">
      <c r="A42" s="63">
        <v>35</v>
      </c>
      <c r="B42" s="59" t="s">
        <v>69</v>
      </c>
      <c r="C42" s="60">
        <v>798</v>
      </c>
      <c r="D42" s="60" t="s">
        <v>77</v>
      </c>
      <c r="E42" s="61" t="s">
        <v>78</v>
      </c>
      <c r="F42" s="65">
        <v>11545.5</v>
      </c>
    </row>
    <row r="43" spans="1:6" ht="18" customHeight="1">
      <c r="A43" s="63">
        <v>36</v>
      </c>
      <c r="B43" s="59" t="s">
        <v>69</v>
      </c>
      <c r="C43" s="60">
        <v>790</v>
      </c>
      <c r="D43" s="60" t="s">
        <v>74</v>
      </c>
      <c r="E43" s="61" t="s">
        <v>75</v>
      </c>
      <c r="F43" s="65">
        <v>130</v>
      </c>
    </row>
    <row r="44" spans="1:6" ht="18" customHeight="1">
      <c r="A44" s="63">
        <v>37</v>
      </c>
      <c r="B44" s="59" t="s">
        <v>69</v>
      </c>
      <c r="C44" s="60">
        <v>792</v>
      </c>
      <c r="D44" s="60" t="s">
        <v>74</v>
      </c>
      <c r="E44" s="61" t="s">
        <v>75</v>
      </c>
      <c r="F44" s="65">
        <v>122</v>
      </c>
    </row>
    <row r="45" spans="1:6" ht="18" customHeight="1">
      <c r="A45" s="63">
        <v>38</v>
      </c>
      <c r="B45" s="59" t="s">
        <v>69</v>
      </c>
      <c r="C45" s="60">
        <v>796</v>
      </c>
      <c r="D45" s="60" t="s">
        <v>71</v>
      </c>
      <c r="E45" s="61" t="s">
        <v>72</v>
      </c>
      <c r="F45" s="65">
        <v>559.3</v>
      </c>
    </row>
    <row r="46" spans="1:6" ht="18" customHeight="1">
      <c r="A46" s="63">
        <v>39</v>
      </c>
      <c r="B46" s="59" t="s">
        <v>69</v>
      </c>
      <c r="C46" s="60">
        <v>794</v>
      </c>
      <c r="D46" s="60" t="s">
        <v>74</v>
      </c>
      <c r="E46" s="61" t="s">
        <v>75</v>
      </c>
      <c r="F46" s="65">
        <v>90</v>
      </c>
    </row>
    <row r="47" spans="1:6" ht="18" customHeight="1">
      <c r="A47" s="63">
        <v>40</v>
      </c>
      <c r="B47" s="59" t="s">
        <v>69</v>
      </c>
      <c r="C47" s="60">
        <v>797</v>
      </c>
      <c r="D47" s="60" t="s">
        <v>71</v>
      </c>
      <c r="E47" s="61" t="s">
        <v>72</v>
      </c>
      <c r="F47" s="65">
        <v>64.26</v>
      </c>
    </row>
    <row r="48" spans="1:6" ht="18" customHeight="1">
      <c r="A48" s="63">
        <v>41</v>
      </c>
      <c r="B48" s="59" t="s">
        <v>69</v>
      </c>
      <c r="C48" s="60">
        <v>800</v>
      </c>
      <c r="D48" s="60" t="s">
        <v>71</v>
      </c>
      <c r="E48" s="61" t="s">
        <v>76</v>
      </c>
      <c r="F48" s="65">
        <v>2496</v>
      </c>
    </row>
    <row r="49" spans="1:6" ht="18" customHeight="1">
      <c r="A49" s="63">
        <v>42</v>
      </c>
      <c r="B49" s="59" t="s">
        <v>69</v>
      </c>
      <c r="C49" s="60">
        <v>781</v>
      </c>
      <c r="D49" s="60" t="s">
        <v>74</v>
      </c>
      <c r="E49" s="61" t="s">
        <v>75</v>
      </c>
      <c r="F49" s="65">
        <v>430</v>
      </c>
    </row>
    <row r="50" spans="1:6" ht="18" customHeight="1">
      <c r="A50" s="63">
        <v>43</v>
      </c>
      <c r="B50" s="59" t="s">
        <v>69</v>
      </c>
      <c r="C50" s="60">
        <v>782</v>
      </c>
      <c r="D50" s="60" t="s">
        <v>74</v>
      </c>
      <c r="E50" s="61" t="s">
        <v>75</v>
      </c>
      <c r="F50" s="65">
        <v>50</v>
      </c>
    </row>
    <row r="51" spans="1:6" ht="18" customHeight="1">
      <c r="A51" s="63">
        <v>44</v>
      </c>
      <c r="B51" s="59" t="s">
        <v>69</v>
      </c>
      <c r="C51" s="60">
        <v>799</v>
      </c>
      <c r="D51" s="60" t="s">
        <v>71</v>
      </c>
      <c r="E51" s="61" t="s">
        <v>78</v>
      </c>
      <c r="F51" s="65">
        <v>1650</v>
      </c>
    </row>
    <row r="52" spans="1:6" ht="18" customHeight="1">
      <c r="A52" s="63">
        <v>45</v>
      </c>
      <c r="B52" s="59" t="s">
        <v>69</v>
      </c>
      <c r="C52" s="60">
        <v>785</v>
      </c>
      <c r="D52" s="60" t="s">
        <v>74</v>
      </c>
      <c r="E52" s="61" t="s">
        <v>75</v>
      </c>
      <c r="F52" s="65">
        <v>430</v>
      </c>
    </row>
    <row r="53" spans="1:6" ht="18" customHeight="1">
      <c r="A53" s="63">
        <v>46</v>
      </c>
      <c r="B53" s="59" t="s">
        <v>69</v>
      </c>
      <c r="C53" s="60">
        <v>784</v>
      </c>
      <c r="D53" s="60" t="s">
        <v>74</v>
      </c>
      <c r="E53" s="61" t="s">
        <v>75</v>
      </c>
      <c r="F53" s="65">
        <v>280</v>
      </c>
    </row>
    <row r="54" spans="1:6" ht="18" customHeight="1">
      <c r="A54" s="63">
        <v>47</v>
      </c>
      <c r="B54" s="59" t="s">
        <v>69</v>
      </c>
      <c r="C54" s="60">
        <v>783</v>
      </c>
      <c r="D54" s="60" t="s">
        <v>74</v>
      </c>
      <c r="E54" s="61" t="s">
        <v>75</v>
      </c>
      <c r="F54" s="65">
        <v>100</v>
      </c>
    </row>
    <row r="55" spans="1:6" ht="18" customHeight="1">
      <c r="A55" s="63">
        <v>48</v>
      </c>
      <c r="B55" s="59" t="s">
        <v>69</v>
      </c>
      <c r="C55" s="60">
        <v>788</v>
      </c>
      <c r="D55" s="60" t="s">
        <v>74</v>
      </c>
      <c r="E55" s="61" t="s">
        <v>75</v>
      </c>
      <c r="F55" s="65">
        <v>250</v>
      </c>
    </row>
    <row r="56" spans="1:6" ht="18" customHeight="1">
      <c r="A56" s="63">
        <v>49</v>
      </c>
      <c r="B56" s="59" t="s">
        <v>69</v>
      </c>
      <c r="C56" s="60">
        <v>787</v>
      </c>
      <c r="D56" s="60" t="s">
        <v>74</v>
      </c>
      <c r="E56" s="61" t="s">
        <v>75</v>
      </c>
      <c r="F56" s="65">
        <v>500</v>
      </c>
    </row>
    <row r="57" spans="1:6" ht="18" customHeight="1">
      <c r="A57" s="63">
        <v>50</v>
      </c>
      <c r="B57" s="59" t="s">
        <v>69</v>
      </c>
      <c r="C57" s="60">
        <v>786</v>
      </c>
      <c r="D57" s="60" t="s">
        <v>74</v>
      </c>
      <c r="E57" s="61" t="s">
        <v>75</v>
      </c>
      <c r="F57" s="65">
        <v>200</v>
      </c>
    </row>
    <row r="58" spans="1:6" ht="18" customHeight="1">
      <c r="A58" s="63">
        <v>51</v>
      </c>
      <c r="B58" s="59" t="s">
        <v>69</v>
      </c>
      <c r="C58" s="60">
        <v>789</v>
      </c>
      <c r="D58" s="60" t="s">
        <v>74</v>
      </c>
      <c r="E58" s="61" t="s">
        <v>75</v>
      </c>
      <c r="F58" s="65">
        <v>124</v>
      </c>
    </row>
    <row r="59" spans="1:6" ht="18" customHeight="1">
      <c r="A59" s="63">
        <v>52</v>
      </c>
      <c r="B59" s="59" t="s">
        <v>69</v>
      </c>
      <c r="C59" s="60">
        <v>791</v>
      </c>
      <c r="D59" s="60" t="s">
        <v>74</v>
      </c>
      <c r="E59" s="61" t="s">
        <v>75</v>
      </c>
      <c r="F59" s="65">
        <v>300</v>
      </c>
    </row>
    <row r="60" spans="1:6" ht="18" customHeight="1">
      <c r="A60" s="63">
        <v>53</v>
      </c>
      <c r="B60" s="59" t="s">
        <v>69</v>
      </c>
      <c r="C60" s="60">
        <v>803</v>
      </c>
      <c r="D60" s="60" t="s">
        <v>77</v>
      </c>
      <c r="E60" s="61" t="s">
        <v>78</v>
      </c>
      <c r="F60" s="65">
        <v>800</v>
      </c>
    </row>
    <row r="61" spans="1:6" ht="18" customHeight="1">
      <c r="A61" s="63">
        <v>54</v>
      </c>
      <c r="B61" s="59" t="s">
        <v>69</v>
      </c>
      <c r="C61" s="60">
        <v>801</v>
      </c>
      <c r="D61" s="60" t="s">
        <v>77</v>
      </c>
      <c r="E61" s="61" t="s">
        <v>78</v>
      </c>
      <c r="F61" s="65">
        <v>1250</v>
      </c>
    </row>
    <row r="62" spans="1:6" ht="18" customHeight="1">
      <c r="A62" s="63">
        <v>55</v>
      </c>
      <c r="B62" s="59" t="s">
        <v>69</v>
      </c>
      <c r="C62" s="60">
        <v>807</v>
      </c>
      <c r="D62" s="60" t="s">
        <v>77</v>
      </c>
      <c r="E62" s="61" t="s">
        <v>78</v>
      </c>
      <c r="F62" s="65">
        <v>550</v>
      </c>
    </row>
    <row r="63" spans="1:6" ht="18" customHeight="1">
      <c r="A63" s="63">
        <v>56</v>
      </c>
      <c r="B63" s="59" t="s">
        <v>69</v>
      </c>
      <c r="C63" s="60">
        <v>805</v>
      </c>
      <c r="D63" s="60" t="s">
        <v>71</v>
      </c>
      <c r="E63" s="61" t="s">
        <v>78</v>
      </c>
      <c r="F63" s="65">
        <v>55900</v>
      </c>
    </row>
    <row r="64" spans="1:6" ht="18" customHeight="1">
      <c r="A64" s="63">
        <v>57</v>
      </c>
      <c r="B64" s="59" t="s">
        <v>69</v>
      </c>
      <c r="C64" s="60">
        <v>809</v>
      </c>
      <c r="D64" s="60" t="s">
        <v>77</v>
      </c>
      <c r="E64" s="61" t="s">
        <v>78</v>
      </c>
      <c r="F64" s="65">
        <v>550</v>
      </c>
    </row>
    <row r="65" spans="1:6" ht="18" customHeight="1">
      <c r="A65" s="63">
        <v>58</v>
      </c>
      <c r="B65" s="59" t="s">
        <v>69</v>
      </c>
      <c r="C65" s="60">
        <v>814</v>
      </c>
      <c r="D65" s="60" t="s">
        <v>71</v>
      </c>
      <c r="E65" s="61" t="s">
        <v>78</v>
      </c>
      <c r="F65" s="65">
        <v>3570</v>
      </c>
    </row>
    <row r="66" spans="1:6" ht="18" customHeight="1" thickBot="1">
      <c r="A66" s="73">
        <v>59</v>
      </c>
      <c r="B66" s="74" t="s">
        <v>69</v>
      </c>
      <c r="C66" s="75">
        <v>811</v>
      </c>
      <c r="D66" s="75" t="s">
        <v>77</v>
      </c>
      <c r="E66" s="76" t="s">
        <v>78</v>
      </c>
      <c r="F66" s="77">
        <v>5600</v>
      </c>
    </row>
    <row r="67" spans="1:6" ht="18" customHeight="1" thickBot="1">
      <c r="A67" s="78"/>
      <c r="B67" s="79"/>
      <c r="C67" s="80"/>
      <c r="D67" s="81"/>
      <c r="E67" s="81" t="s">
        <v>5</v>
      </c>
      <c r="F67" s="82">
        <f>SUM(F8:F66)</f>
        <v>187887.16999999998</v>
      </c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54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54"/>
    </row>
    <row r="254" ht="18" customHeight="1">
      <c r="I254" s="54"/>
    </row>
    <row r="255" ht="18" customHeight="1">
      <c r="I255" s="54"/>
    </row>
    <row r="256" ht="18" customHeight="1">
      <c r="I256" s="54"/>
    </row>
    <row r="257" ht="18" customHeight="1">
      <c r="I257" s="54"/>
    </row>
    <row r="258" ht="18" customHeight="1">
      <c r="I258" s="54"/>
    </row>
    <row r="259" ht="18" customHeight="1">
      <c r="I259" s="54"/>
    </row>
    <row r="260" ht="18" customHeight="1">
      <c r="I260" s="54"/>
    </row>
    <row r="261" ht="18" customHeight="1">
      <c r="I261" s="54"/>
    </row>
    <row r="262" ht="18" customHeight="1">
      <c r="I262" s="54"/>
    </row>
    <row r="263" ht="18" customHeight="1">
      <c r="I263" s="54"/>
    </row>
    <row r="264" ht="18" customHeight="1">
      <c r="I264" s="54"/>
    </row>
    <row r="265" ht="18" customHeight="1">
      <c r="I265" s="54"/>
    </row>
    <row r="266" ht="18" customHeight="1">
      <c r="I266" s="54"/>
    </row>
    <row r="267" ht="18" customHeight="1">
      <c r="I267" s="54"/>
    </row>
    <row r="268" ht="18" customHeight="1">
      <c r="I268" s="54"/>
    </row>
    <row r="269" ht="18" customHeight="1">
      <c r="I269" s="54"/>
    </row>
    <row r="270" ht="18" customHeight="1">
      <c r="I270" s="54"/>
    </row>
    <row r="271" ht="18" customHeight="1">
      <c r="I271" s="54"/>
    </row>
    <row r="272" ht="18" customHeight="1">
      <c r="I272" s="54"/>
    </row>
    <row r="273" ht="18" customHeight="1">
      <c r="I273" s="54"/>
    </row>
    <row r="274" ht="18" customHeight="1">
      <c r="I274" s="54"/>
    </row>
    <row r="275" ht="18" customHeight="1">
      <c r="I275" s="54"/>
    </row>
    <row r="276" ht="18" customHeight="1">
      <c r="I276" s="54"/>
    </row>
    <row r="277" ht="18" customHeight="1">
      <c r="I277" s="54"/>
    </row>
    <row r="278" ht="18" customHeight="1">
      <c r="I278" s="54"/>
    </row>
    <row r="279" ht="18" customHeight="1">
      <c r="I279" s="54"/>
    </row>
    <row r="280" ht="18" customHeight="1">
      <c r="I280" s="54"/>
    </row>
    <row r="281" ht="18" customHeight="1">
      <c r="I281" s="54"/>
    </row>
    <row r="282" ht="18" customHeight="1">
      <c r="I282" s="54"/>
    </row>
    <row r="283" ht="18" customHeight="1">
      <c r="I283" s="54"/>
    </row>
    <row r="284" ht="18" customHeight="1">
      <c r="I284" s="54"/>
    </row>
    <row r="285" ht="18" customHeight="1">
      <c r="I285" s="54"/>
    </row>
    <row r="286" ht="18" customHeight="1">
      <c r="I286" s="54"/>
    </row>
    <row r="287" ht="18" customHeight="1">
      <c r="I287" s="54"/>
    </row>
    <row r="288" ht="18" customHeight="1">
      <c r="I288" s="54"/>
    </row>
    <row r="289" ht="18" customHeight="1">
      <c r="I289" s="54"/>
    </row>
    <row r="290" ht="18" customHeight="1">
      <c r="I290" s="54"/>
    </row>
    <row r="291" ht="18" customHeight="1">
      <c r="I291" s="54"/>
    </row>
    <row r="292" ht="18" customHeight="1">
      <c r="I292" s="54"/>
    </row>
    <row r="293" ht="18" customHeight="1">
      <c r="I293" s="54"/>
    </row>
    <row r="294" ht="18" customHeight="1">
      <c r="I294" s="54"/>
    </row>
    <row r="295" ht="18" customHeight="1">
      <c r="I295" s="54"/>
    </row>
    <row r="296" ht="18" customHeight="1">
      <c r="I296" s="54"/>
    </row>
    <row r="297" ht="18" customHeight="1">
      <c r="I297" s="54"/>
    </row>
    <row r="298" ht="18" customHeight="1">
      <c r="I298" s="54"/>
    </row>
    <row r="299" ht="18" customHeight="1">
      <c r="I299" s="54"/>
    </row>
    <row r="300" ht="18" customHeight="1">
      <c r="I300" s="54"/>
    </row>
    <row r="301" ht="18" customHeight="1">
      <c r="I301" s="54"/>
    </row>
    <row r="302" ht="18" customHeight="1">
      <c r="I302" s="54"/>
    </row>
    <row r="303" ht="18" customHeight="1">
      <c r="I303" s="54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2024-01-16T12:21:05Z</cp:lastPrinted>
  <dcterms:created xsi:type="dcterms:W3CDTF">2016-01-19T13:06:09Z</dcterms:created>
  <dcterms:modified xsi:type="dcterms:W3CDTF">2024-01-16T12:21:33Z</dcterms:modified>
  <cp:category/>
  <cp:version/>
  <cp:contentType/>
  <cp:contentStatus/>
</cp:coreProperties>
</file>