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<sst xmlns="http://schemas.openxmlformats.org/spreadsheetml/2006/main" count="413" uniqueCount="133">
  <si>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</si>
  <si>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</si>
  <si>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</si>
  <si>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</si>
  <si>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</si>
  <si>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</si>
  <si>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</si>
  <si>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</si>
  <si>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</si>
  <si>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</si>
  <si>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</si>
  <si>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</si>
  <si>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</si>
  <si>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</si>
  <si>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</si>
  <si>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</si>
  <si>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</si>
  <si>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</si>
  <si>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</si>
  <si>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</si>
  <si>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</si>
  <si>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</si>
  <si>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</si>
  <si>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</si>
  <si>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</si>
  <si>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</si>
  <si>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</si>
  <si>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</si>
  <si>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</si>
  <si>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</si>
  <si>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</si>
  <si>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</si>
  <si>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</si>
  <si>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</si>
  <si>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</si>
  <si>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</si>
  <si>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</si>
  <si>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</si>
  <si>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</si>
  <si>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</si>
  <si>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</si>
  <si>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</si>
  <si>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</si>
  <si>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</si>
  <si>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</si>
  <si>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</si>
  <si>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</si>
  <si>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</si>
  <si>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</si>
  <si>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</si>
  <si>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5 - 9 febr. 2024</t>
  </si>
  <si>
    <t>07.02.2024</t>
  </si>
  <si>
    <t>BIROU EXPERTIZE</t>
  </si>
  <si>
    <t>onorariu expert dosar 16803/197/2020</t>
  </si>
  <si>
    <t>onorariu expert dosar 1338/243/2021</t>
  </si>
  <si>
    <t>onorariu expert dosar 16133/301/2023</t>
  </si>
  <si>
    <t>onorariu expert dosar 3388/118/2022/a1</t>
  </si>
  <si>
    <t>08.02.2024</t>
  </si>
  <si>
    <t>onorariu expert dosar 13874/197/2021</t>
  </si>
  <si>
    <t>onorariu expert dosar 8708/231/2022</t>
  </si>
  <si>
    <t>onorariu expert dosar 1092/110/2014/a26</t>
  </si>
  <si>
    <t>onorariu expert dosar 982/213/2023</t>
  </si>
  <si>
    <t>PERSOANA JURIDICA</t>
  </si>
  <si>
    <t>poprire DE 286/E/2020</t>
  </si>
  <si>
    <t>poprire DE 797/2023</t>
  </si>
  <si>
    <t>06,02,2024</t>
  </si>
  <si>
    <t>orange romania</t>
  </si>
  <si>
    <t>servicii telefonie</t>
  </si>
  <si>
    <t>vodafone romania</t>
  </si>
  <si>
    <t>servicii</t>
  </si>
  <si>
    <t>tarom</t>
  </si>
  <si>
    <t>bilet avion</t>
  </si>
  <si>
    <t>pf</t>
  </si>
  <si>
    <t>ch transport</t>
  </si>
  <si>
    <t>07,02,2024</t>
  </si>
  <si>
    <t>tinmar energy</t>
  </si>
  <si>
    <t>en el</t>
  </si>
  <si>
    <t>termoenergetica</t>
  </si>
  <si>
    <t>en termica</t>
  </si>
  <si>
    <t>sts</t>
  </si>
  <si>
    <t>business information</t>
  </si>
  <si>
    <t>penta doc</t>
  </si>
  <si>
    <t>decont deplasare</t>
  </si>
  <si>
    <t>nosce grup</t>
  </si>
  <si>
    <t>materiale</t>
  </si>
  <si>
    <t>chirie</t>
  </si>
  <si>
    <t>municipiul bucuresti</t>
  </si>
  <si>
    <t>redeventa</t>
  </si>
  <si>
    <t>depozitarul central</t>
  </si>
  <si>
    <t>mediatrust</t>
  </si>
  <si>
    <t>monitorul ofocial</t>
  </si>
  <si>
    <t>08,02,2024</t>
  </si>
  <si>
    <t>grfp brasov</t>
  </si>
  <si>
    <t>furnituri</t>
  </si>
  <si>
    <t>timar trading</t>
  </si>
  <si>
    <t>materiale curatenie</t>
  </si>
  <si>
    <t>eltek multimedia</t>
  </si>
  <si>
    <t>clean prest activ</t>
  </si>
  <si>
    <t>top line creative</t>
  </si>
  <si>
    <t>materiale protocol</t>
  </si>
  <si>
    <t>mf</t>
  </si>
  <si>
    <t>marja</t>
  </si>
  <si>
    <t>comision</t>
  </si>
  <si>
    <t>bpt traduceri</t>
  </si>
  <si>
    <t>servicii traduceri</t>
  </si>
  <si>
    <t>09,02,2024</t>
  </si>
  <si>
    <t>posta romana</t>
  </si>
  <si>
    <t>servicii postale</t>
  </si>
  <si>
    <t>xerox romania</t>
  </si>
  <si>
    <t>avans stampila</t>
  </si>
  <si>
    <t>glitch shop</t>
  </si>
  <si>
    <t>materiale promotionale</t>
  </si>
  <si>
    <t>avans materiale protocol</t>
  </si>
  <si>
    <t>digisign</t>
  </si>
  <si>
    <t>certificat pki</t>
  </si>
  <si>
    <t>total</t>
  </si>
  <si>
    <t>MF</t>
  </si>
  <si>
    <t>alimentare cont CEC -plata taxa ICSID</t>
  </si>
  <si>
    <t>alimentare cont CEC - marja taxa ICSID</t>
  </si>
  <si>
    <t>alimentare cont CEC - plata cheltuieli judecata</t>
  </si>
  <si>
    <t>cheltuieli judecata</t>
  </si>
  <si>
    <t>PERSOANA FIZICA</t>
  </si>
  <si>
    <t xml:space="preserve">cheltuieli judecata </t>
  </si>
  <si>
    <t>cheltuieli executare</t>
  </si>
  <si>
    <t>cheltuieli fotocopiere</t>
  </si>
  <si>
    <t>taxa judiciara de timbru</t>
  </si>
  <si>
    <t>onorariu curator</t>
  </si>
  <si>
    <t>cheltuieli judecata si executare</t>
  </si>
  <si>
    <t>BUGET DE STAT</t>
  </si>
  <si>
    <t xml:space="preserve">cheltuieli judiciare </t>
  </si>
  <si>
    <t>materiale sanitare</t>
  </si>
  <si>
    <t>obiecte inventar</t>
  </si>
  <si>
    <t>CNCIR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</si>
</sst>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1" xfId="0" applyBorder="1" applyAlignment="1">
      <alignment/>
    </xf>
    <xf numFmtId="169" fontId="0" fillId="0" borderId="23" xfId="0" applyNumberFormat="1" applyFont="1" applyBorder="1" applyAlignment="1">
      <alignment/>
    </xf>
    <xf numFmtId="14" fontId="1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19" fillId="0" borderId="2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24" xfId="0" applyNumberFormat="1" applyFont="1" applyBorder="1" applyAlignment="1">
      <alignment horizontal="left"/>
    </xf>
    <xf numFmtId="0" fontId="19" fillId="0" borderId="32" xfId="0" applyFont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7" xfId="0" applyFont="1" applyBorder="1" applyAlignment="1">
      <alignment/>
    </xf>
    <xf numFmtId="169" fontId="0" fillId="0" borderId="38" xfId="0" applyNumberFormat="1" applyFont="1" applyBorder="1" applyAlignment="1">
      <alignment/>
    </xf>
    <xf numFmtId="0" fontId="0" fillId="0" borderId="32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19" fillId="0" borderId="3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Font="1" applyBorder="1" applyAlignment="1">
      <alignment horizontal="center"/>
    </xf>
    <xf numFmtId="164" fontId="0" fillId="0" borderId="46" xfId="42" applyFont="1" applyFill="1" applyBorder="1" applyAlignment="1" applyProtection="1">
      <alignment/>
      <protection/>
    </xf>
    <xf numFmtId="164" fontId="0" fillId="0" borderId="47" xfId="42" applyFont="1" applyFill="1" applyBorder="1" applyAlignment="1" applyProtection="1">
      <alignment/>
      <protection/>
    </xf>
    <xf numFmtId="0" fontId="0" fillId="0" borderId="48" xfId="0" applyBorder="1" applyAlignment="1">
      <alignment/>
    </xf>
    <xf numFmtId="14" fontId="0" fillId="0" borderId="49" xfId="0" applyNumberFormat="1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Border="1" applyAlignment="1">
      <alignment/>
    </xf>
    <xf numFmtId="0" fontId="19" fillId="0" borderId="50" xfId="0" applyFont="1" applyBorder="1" applyAlignment="1">
      <alignment horizontal="right"/>
    </xf>
    <xf numFmtId="164" fontId="19" fillId="0" borderId="51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justify"/>
    </xf>
    <xf numFmtId="14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wrapText="1"/>
    </xf>
    <xf numFmtId="0" fontId="24" fillId="0" borderId="52" xfId="62" applyFont="1" applyFill="1" applyBorder="1" applyAlignment="1">
      <alignment horizontal="center"/>
      <protection/>
    </xf>
    <xf numFmtId="170" fontId="24" fillId="0" borderId="53" xfId="0" applyNumberFormat="1" applyFont="1" applyBorder="1" applyAlignment="1">
      <alignment/>
    </xf>
    <xf numFmtId="43" fontId="25" fillId="24" borderId="53" xfId="0" applyNumberFormat="1" applyFont="1" applyFill="1" applyBorder="1" applyAlignment="1">
      <alignment horizontal="right" vertical="center" wrapText="1"/>
    </xf>
    <xf numFmtId="0" fontId="24" fillId="0" borderId="54" xfId="62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justify"/>
    </xf>
    <xf numFmtId="170" fontId="24" fillId="0" borderId="36" xfId="0" applyNumberFormat="1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14" fontId="25" fillId="24" borderId="56" xfId="0" applyNumberFormat="1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left" vertical="center" wrapText="1"/>
    </xf>
    <xf numFmtId="43" fontId="25" fillId="24" borderId="57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7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7" fillId="24" borderId="11" xfId="0" applyFont="1" applyFill="1" applyBorder="1" applyAlignment="1">
      <alignment horizontal="center" vertical="center" wrapText="1"/>
    </xf>
    <xf numFmtId="43" fontId="27" fillId="24" borderId="12" xfId="0" applyNumberFormat="1" applyFont="1" applyFill="1" applyBorder="1" applyAlignment="1">
      <alignment horizontal="right" vertical="center" wrapText="1"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0" xfId="0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61" xfId="59" applyFont="1" applyFill="1" applyBorder="1" applyAlignment="1">
      <alignment horizontal="center"/>
      <protection/>
    </xf>
    <xf numFmtId="0" fontId="0" fillId="0" borderId="62" xfId="0" applyFont="1" applyBorder="1" applyAlignment="1">
      <alignment horizontal="center"/>
    </xf>
    <xf numFmtId="0" fontId="24" fillId="0" borderId="62" xfId="59" applyFont="1" applyFill="1" applyBorder="1" applyAlignment="1">
      <alignment horizontal="center"/>
      <protection/>
    </xf>
    <xf numFmtId="0" fontId="24" fillId="0" borderId="62" xfId="0" applyFont="1" applyBorder="1" applyAlignment="1">
      <alignment horizontal="justify"/>
    </xf>
    <xf numFmtId="170" fontId="28" fillId="0" borderId="63" xfId="0" applyNumberFormat="1" applyFont="1" applyBorder="1" applyAlignment="1">
      <alignment/>
    </xf>
    <xf numFmtId="0" fontId="24" fillId="0" borderId="55" xfId="59" applyFont="1" applyFill="1" applyBorder="1" applyAlignment="1">
      <alignment horizontal="center"/>
      <protection/>
    </xf>
    <xf numFmtId="167" fontId="24" fillId="0" borderId="56" xfId="59" applyNumberFormat="1" applyFont="1" applyFill="1" applyBorder="1" applyAlignment="1">
      <alignment horizontal="center"/>
      <protection/>
    </xf>
    <xf numFmtId="0" fontId="24" fillId="0" borderId="56" xfId="59" applyFont="1" applyFill="1" applyBorder="1" applyAlignment="1">
      <alignment horizontal="center"/>
      <protection/>
    </xf>
    <xf numFmtId="0" fontId="24" fillId="0" borderId="56" xfId="0" applyFont="1" applyBorder="1" applyAlignment="1">
      <alignment/>
    </xf>
    <xf numFmtId="4" fontId="0" fillId="0" borderId="57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0">
      <selection activeCell="N16" sqref="N16"/>
    </sheetView>
  </sheetViews>
  <sheetFormatPr defaultColWidth="9.140625" defaultRowHeight="12.75"/>
  <cols>
    <col min="1" max="1" width="21.28125" style="0" customWidth="1"/>
    <col min="2" max="2" width="11.28125" style="0" customWidth="1"/>
    <col min="3" max="3" width="8.28125" style="0" customWidth="1"/>
    <col min="4" max="4" width="17.5742187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1" t="s">
        <v>50</v>
      </c>
      <c r="F6" s="2"/>
    </row>
    <row r="7" spans="2:4" ht="13.5" thickBot="1">
      <c r="B7" s="1"/>
      <c r="C7" s="1"/>
      <c r="D7" s="1"/>
    </row>
    <row r="8" spans="1:8" ht="25.5" customHeight="1" thickBot="1">
      <c r="A8" s="68" t="s">
        <v>22</v>
      </c>
      <c r="B8" s="69" t="s">
        <v>2</v>
      </c>
      <c r="C8" s="69" t="s">
        <v>3</v>
      </c>
      <c r="D8" s="69" t="s">
        <v>23</v>
      </c>
      <c r="E8" s="70" t="s">
        <v>4</v>
      </c>
      <c r="F8" s="20"/>
      <c r="G8" s="20"/>
      <c r="H8" s="20"/>
    </row>
    <row r="9" spans="1:8" ht="12.75" customHeight="1">
      <c r="A9" s="64" t="s">
        <v>24</v>
      </c>
      <c r="B9" s="65"/>
      <c r="C9" s="65"/>
      <c r="D9" s="66">
        <v>23790256</v>
      </c>
      <c r="E9" s="67"/>
      <c r="F9" s="20"/>
      <c r="G9" s="20"/>
      <c r="H9" s="20"/>
    </row>
    <row r="10" spans="1:8" ht="12.75">
      <c r="A10" s="38" t="s">
        <v>25</v>
      </c>
      <c r="B10" s="71" t="s">
        <v>26</v>
      </c>
      <c r="C10" s="72">
        <v>8</v>
      </c>
      <c r="D10" s="25">
        <v>23514081</v>
      </c>
      <c r="E10" s="39"/>
      <c r="F10" s="20"/>
      <c r="G10" s="20"/>
      <c r="H10" s="20"/>
    </row>
    <row r="11" spans="1:8" ht="12.75">
      <c r="A11" s="38"/>
      <c r="B11" s="71"/>
      <c r="C11" s="72">
        <v>9</v>
      </c>
      <c r="D11" s="25">
        <v>240712</v>
      </c>
      <c r="E11" s="39"/>
      <c r="F11" s="20"/>
      <c r="G11" s="20"/>
      <c r="H11" s="20"/>
    </row>
    <row r="12" spans="1:8" ht="12.75">
      <c r="A12" s="38"/>
      <c r="B12" s="71"/>
      <c r="C12" s="72"/>
      <c r="D12" s="25"/>
      <c r="E12" s="39"/>
      <c r="F12" s="20"/>
      <c r="G12" s="20"/>
      <c r="H12" s="20"/>
    </row>
    <row r="13" spans="1:8" ht="13.5" thickBot="1">
      <c r="A13" s="40" t="s">
        <v>27</v>
      </c>
      <c r="B13" s="73"/>
      <c r="C13" s="74"/>
      <c r="D13" s="26">
        <f>SUM(D9:D12)</f>
        <v>47545049</v>
      </c>
      <c r="E13" s="41"/>
      <c r="F13" s="20"/>
      <c r="G13" s="20"/>
      <c r="H13" s="20"/>
    </row>
    <row r="14" spans="1:8" ht="12.75">
      <c r="A14" s="42" t="s">
        <v>28</v>
      </c>
      <c r="B14" s="75"/>
      <c r="C14" s="76"/>
      <c r="D14" s="25">
        <v>1881836</v>
      </c>
      <c r="E14" s="43"/>
      <c r="F14" s="20"/>
      <c r="G14" s="20"/>
      <c r="H14" s="20"/>
    </row>
    <row r="15" spans="1:8" ht="12.75">
      <c r="A15" s="44" t="s">
        <v>29</v>
      </c>
      <c r="B15" s="71" t="s">
        <v>26</v>
      </c>
      <c r="C15" s="72">
        <v>8</v>
      </c>
      <c r="D15" s="45">
        <v>1928412</v>
      </c>
      <c r="E15" s="39"/>
      <c r="F15" s="20"/>
      <c r="G15" s="20"/>
      <c r="H15" s="20"/>
    </row>
    <row r="16" spans="1:8" ht="12.75">
      <c r="A16" s="44"/>
      <c r="B16" s="72"/>
      <c r="C16" s="72">
        <v>9</v>
      </c>
      <c r="D16" s="27">
        <v>23758</v>
      </c>
      <c r="E16" s="39"/>
      <c r="F16" s="20"/>
      <c r="G16" s="20"/>
      <c r="H16" s="20"/>
    </row>
    <row r="17" spans="1:8" ht="12.75">
      <c r="A17" s="46"/>
      <c r="B17" s="77"/>
      <c r="C17" s="77"/>
      <c r="D17" s="28"/>
      <c r="E17" s="47"/>
      <c r="F17" s="20"/>
      <c r="G17" s="20"/>
      <c r="H17" s="20"/>
    </row>
    <row r="18" spans="1:8" ht="13.5" thickBot="1">
      <c r="A18" s="40" t="s">
        <v>30</v>
      </c>
      <c r="B18" s="74"/>
      <c r="C18" s="74"/>
      <c r="D18" s="26">
        <f>SUM(D14:D17)</f>
        <v>3834006</v>
      </c>
      <c r="E18" s="41"/>
      <c r="F18" s="20"/>
      <c r="G18" s="20"/>
      <c r="H18" s="20"/>
    </row>
    <row r="19" spans="1:8" ht="12.75">
      <c r="A19" s="48" t="s">
        <v>31</v>
      </c>
      <c r="B19" s="78"/>
      <c r="C19" s="78"/>
      <c r="D19" s="27">
        <v>206806</v>
      </c>
      <c r="E19" s="49"/>
      <c r="F19" s="31"/>
      <c r="G19" s="20"/>
      <c r="H19" s="20"/>
    </row>
    <row r="20" spans="1:8" ht="12.75">
      <c r="A20" s="44" t="s">
        <v>32</v>
      </c>
      <c r="B20" s="71" t="s">
        <v>26</v>
      </c>
      <c r="C20" s="79">
        <v>7</v>
      </c>
      <c r="D20" s="45">
        <v>3591</v>
      </c>
      <c r="E20" s="39"/>
      <c r="F20" s="31"/>
      <c r="G20" s="20"/>
      <c r="H20" s="20"/>
    </row>
    <row r="21" spans="1:8" ht="12.75">
      <c r="A21" s="50"/>
      <c r="B21" s="72"/>
      <c r="C21" s="72">
        <v>9</v>
      </c>
      <c r="D21" s="33">
        <v>288</v>
      </c>
      <c r="E21" s="39"/>
      <c r="F21" s="31"/>
      <c r="G21" s="20"/>
      <c r="H21" s="20"/>
    </row>
    <row r="22" spans="1:8" ht="12.75">
      <c r="A22" s="50"/>
      <c r="B22" s="72"/>
      <c r="C22" s="80"/>
      <c r="D22" s="27"/>
      <c r="E22" s="39"/>
      <c r="F22" s="31"/>
      <c r="G22" s="20"/>
      <c r="H22" s="20"/>
    </row>
    <row r="23" spans="1:8" ht="13.5" thickBot="1">
      <c r="A23" s="51" t="s">
        <v>33</v>
      </c>
      <c r="B23" s="81"/>
      <c r="C23" s="81"/>
      <c r="D23" s="26">
        <f>SUM(D19:D22)</f>
        <v>210685</v>
      </c>
      <c r="E23" s="52"/>
      <c r="F23" s="31"/>
      <c r="G23" s="20"/>
      <c r="H23" s="20"/>
    </row>
    <row r="24" spans="1:8" ht="12.75">
      <c r="A24" s="53" t="s">
        <v>34</v>
      </c>
      <c r="B24" s="78"/>
      <c r="C24" s="78"/>
      <c r="D24" s="30">
        <v>75908</v>
      </c>
      <c r="E24" s="54"/>
      <c r="F24" s="31"/>
      <c r="G24" s="20"/>
      <c r="H24" s="20"/>
    </row>
    <row r="25" spans="1:8" ht="12.75">
      <c r="A25" s="55" t="s">
        <v>35</v>
      </c>
      <c r="B25" s="71" t="s">
        <v>26</v>
      </c>
      <c r="C25" s="82">
        <v>8</v>
      </c>
      <c r="D25" s="45">
        <v>68005</v>
      </c>
      <c r="E25" s="39"/>
      <c r="F25" s="31"/>
      <c r="G25" s="20"/>
      <c r="H25" s="20"/>
    </row>
    <row r="26" spans="1:8" ht="12.75">
      <c r="A26" s="46"/>
      <c r="B26" s="79"/>
      <c r="C26" s="83">
        <v>9</v>
      </c>
      <c r="D26" s="32">
        <v>2044</v>
      </c>
      <c r="E26" s="39"/>
      <c r="F26" s="31"/>
      <c r="G26" s="20"/>
      <c r="H26" s="20"/>
    </row>
    <row r="27" spans="1:8" ht="12" customHeight="1">
      <c r="A27" s="46"/>
      <c r="B27" s="79"/>
      <c r="C27" s="79"/>
      <c r="D27" s="28"/>
      <c r="E27" s="47"/>
      <c r="F27" s="31"/>
      <c r="G27" s="20"/>
      <c r="H27" s="20"/>
    </row>
    <row r="28" spans="1:8" ht="13.5" thickBot="1">
      <c r="A28" s="40" t="s">
        <v>36</v>
      </c>
      <c r="B28" s="81"/>
      <c r="C28" s="81"/>
      <c r="D28" s="26">
        <f>SUM(D24:D27)</f>
        <v>145957</v>
      </c>
      <c r="E28" s="41"/>
      <c r="F28" s="31"/>
      <c r="G28" s="20"/>
      <c r="H28" s="20"/>
    </row>
    <row r="29" spans="1:8" ht="12.75">
      <c r="A29" s="48" t="s">
        <v>37</v>
      </c>
      <c r="B29" s="78"/>
      <c r="C29" s="78"/>
      <c r="D29" s="25">
        <v>138401</v>
      </c>
      <c r="E29" s="49"/>
      <c r="F29" s="31"/>
      <c r="G29" s="20"/>
      <c r="H29" s="20"/>
    </row>
    <row r="30" spans="1:8" ht="12.75">
      <c r="A30" s="56" t="s">
        <v>38</v>
      </c>
      <c r="B30" s="71" t="s">
        <v>26</v>
      </c>
      <c r="C30" s="71">
        <v>8</v>
      </c>
      <c r="D30" s="45">
        <v>142092</v>
      </c>
      <c r="E30" s="39"/>
      <c r="F30" s="31"/>
      <c r="G30" s="20"/>
      <c r="H30" s="20"/>
    </row>
    <row r="31" spans="1:8" ht="12.75">
      <c r="A31" s="56"/>
      <c r="B31" s="71"/>
      <c r="C31" s="71">
        <v>9</v>
      </c>
      <c r="D31" s="27">
        <f>1827-135</f>
        <v>1692</v>
      </c>
      <c r="E31" s="39"/>
      <c r="F31" s="31"/>
      <c r="G31" s="20"/>
      <c r="H31" s="20"/>
    </row>
    <row r="32" spans="1:8" ht="12.75">
      <c r="A32" s="44"/>
      <c r="B32" s="79"/>
      <c r="C32" s="79"/>
      <c r="D32" s="28"/>
      <c r="E32" s="39"/>
      <c r="F32" s="31"/>
      <c r="G32" s="20"/>
      <c r="H32" s="20"/>
    </row>
    <row r="33" spans="1:8" ht="13.5" thickBot="1">
      <c r="A33" s="40" t="s">
        <v>39</v>
      </c>
      <c r="B33" s="81"/>
      <c r="C33" s="81"/>
      <c r="D33" s="26">
        <f>SUM(D29:D32)</f>
        <v>282185</v>
      </c>
      <c r="E33" s="57"/>
      <c r="F33" s="31"/>
      <c r="G33" s="20"/>
      <c r="H33" s="20"/>
    </row>
    <row r="34" spans="1:8" ht="12.75">
      <c r="A34" s="48" t="s">
        <v>40</v>
      </c>
      <c r="B34" s="78"/>
      <c r="C34" s="78"/>
      <c r="D34" s="34">
        <v>5800</v>
      </c>
      <c r="E34" s="49" t="s">
        <v>41</v>
      </c>
      <c r="F34" s="31"/>
      <c r="G34" s="20"/>
      <c r="H34" s="20"/>
    </row>
    <row r="35" spans="1:8" ht="12.75">
      <c r="A35" s="56" t="s">
        <v>42</v>
      </c>
      <c r="B35" s="71"/>
      <c r="C35" s="71"/>
      <c r="D35" s="29"/>
      <c r="E35" s="39"/>
      <c r="F35" s="31"/>
      <c r="G35" s="20"/>
      <c r="H35" s="20"/>
    </row>
    <row r="36" spans="1:8" ht="12.75">
      <c r="A36" s="56"/>
      <c r="B36" s="71"/>
      <c r="C36" s="71"/>
      <c r="D36" s="29"/>
      <c r="E36" s="39"/>
      <c r="F36" s="31"/>
      <c r="G36" s="20"/>
      <c r="H36" s="20"/>
    </row>
    <row r="37" spans="1:8" ht="13.5" thickBot="1">
      <c r="A37" s="40" t="s">
        <v>43</v>
      </c>
      <c r="B37" s="81"/>
      <c r="C37" s="81"/>
      <c r="D37" s="26">
        <f>SUM(D34:D36)</f>
        <v>5800</v>
      </c>
      <c r="E37" s="58"/>
      <c r="F37" s="31"/>
      <c r="G37" s="20"/>
      <c r="H37" s="20"/>
    </row>
    <row r="38" spans="1:8" ht="12.75">
      <c r="A38" s="48" t="s">
        <v>44</v>
      </c>
      <c r="B38" s="78"/>
      <c r="C38" s="78"/>
      <c r="D38" s="35">
        <v>579128</v>
      </c>
      <c r="E38" s="59"/>
      <c r="F38" s="31"/>
      <c r="G38" s="20"/>
      <c r="H38" s="20"/>
    </row>
    <row r="39" spans="1:5" ht="12.75">
      <c r="A39" s="60" t="s">
        <v>45</v>
      </c>
      <c r="B39" s="71" t="s">
        <v>26</v>
      </c>
      <c r="C39" s="71">
        <v>8</v>
      </c>
      <c r="D39" s="45">
        <v>579615</v>
      </c>
      <c r="E39" s="61"/>
    </row>
    <row r="40" spans="1:5" ht="12.75">
      <c r="A40" s="46"/>
      <c r="B40" s="79"/>
      <c r="C40" s="79"/>
      <c r="D40" s="29"/>
      <c r="E40" s="39"/>
    </row>
    <row r="41" spans="1:5" ht="13.5" thickBot="1">
      <c r="A41" s="40" t="s">
        <v>46</v>
      </c>
      <c r="B41" s="81"/>
      <c r="C41" s="81"/>
      <c r="D41" s="26">
        <f>SUM(D38:D40)</f>
        <v>1158743</v>
      </c>
      <c r="E41" s="52"/>
    </row>
    <row r="42" spans="1:5" ht="12.75">
      <c r="A42" s="48" t="s">
        <v>47</v>
      </c>
      <c r="B42" s="78"/>
      <c r="C42" s="78"/>
      <c r="D42" s="37">
        <v>196680</v>
      </c>
      <c r="E42" s="49"/>
    </row>
    <row r="43" spans="1:5" ht="12.75">
      <c r="A43" s="60" t="s">
        <v>48</v>
      </c>
      <c r="B43" s="71" t="s">
        <v>26</v>
      </c>
      <c r="C43" s="71">
        <v>8</v>
      </c>
      <c r="D43" s="45">
        <v>198132</v>
      </c>
      <c r="E43" s="39"/>
    </row>
    <row r="44" spans="1:5" ht="12.75">
      <c r="A44" s="46"/>
      <c r="B44" s="79"/>
      <c r="C44" s="79"/>
      <c r="D44" s="28"/>
      <c r="E44" s="39"/>
    </row>
    <row r="45" spans="1:5" ht="13.5" thickBot="1">
      <c r="A45" s="62" t="s">
        <v>49</v>
      </c>
      <c r="B45" s="84"/>
      <c r="C45" s="84"/>
      <c r="D45" s="63">
        <f>SUM(D42:D44)</f>
        <v>394812</v>
      </c>
      <c r="E45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P29" sqref="P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personal!E6</f>
        <v>5 - 9 febr. 2024</v>
      </c>
    </row>
    <row r="6" ht="13.5" thickBot="1"/>
    <row r="7" spans="1:6" ht="26.25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122">
        <v>1</v>
      </c>
      <c r="B8" s="123" t="s">
        <v>65</v>
      </c>
      <c r="C8" s="124">
        <v>1427</v>
      </c>
      <c r="D8" s="36" t="s">
        <v>66</v>
      </c>
      <c r="E8" s="36" t="s">
        <v>67</v>
      </c>
      <c r="F8" s="85">
        <v>1455.79</v>
      </c>
    </row>
    <row r="9" spans="1:6" ht="12.75">
      <c r="A9" s="125">
        <v>2</v>
      </c>
      <c r="B9" s="126" t="s">
        <v>65</v>
      </c>
      <c r="C9" s="72">
        <v>1424</v>
      </c>
      <c r="D9" s="24" t="s">
        <v>68</v>
      </c>
      <c r="E9" s="24" t="s">
        <v>67</v>
      </c>
      <c r="F9" s="86">
        <v>62.14</v>
      </c>
    </row>
    <row r="10" spans="1:6" ht="12.75">
      <c r="A10" s="125">
        <v>3</v>
      </c>
      <c r="B10" s="126" t="s">
        <v>65</v>
      </c>
      <c r="C10" s="72">
        <v>1425</v>
      </c>
      <c r="D10" s="24" t="s">
        <v>68</v>
      </c>
      <c r="E10" s="24" t="s">
        <v>67</v>
      </c>
      <c r="F10" s="86">
        <v>361.88</v>
      </c>
    </row>
    <row r="11" spans="1:6" ht="12.75">
      <c r="A11" s="125">
        <v>4</v>
      </c>
      <c r="B11" s="126" t="s">
        <v>65</v>
      </c>
      <c r="C11" s="72">
        <v>1423</v>
      </c>
      <c r="D11" s="24" t="s">
        <v>132</v>
      </c>
      <c r="E11" s="24" t="s">
        <v>69</v>
      </c>
      <c r="F11" s="86">
        <v>5297.88</v>
      </c>
    </row>
    <row r="12" spans="1:6" ht="12.75">
      <c r="A12" s="125">
        <f>A11+1</f>
        <v>5</v>
      </c>
      <c r="B12" s="126" t="s">
        <v>65</v>
      </c>
      <c r="C12" s="72">
        <v>1422</v>
      </c>
      <c r="D12" s="24" t="s">
        <v>70</v>
      </c>
      <c r="E12" s="24" t="s">
        <v>71</v>
      </c>
      <c r="F12" s="86">
        <v>1099.17</v>
      </c>
    </row>
    <row r="13" spans="1:6" ht="12.75">
      <c r="A13" s="125">
        <f aca="true" t="shared" si="0" ref="A13:A48">A12+1</f>
        <v>6</v>
      </c>
      <c r="B13" s="126" t="s">
        <v>65</v>
      </c>
      <c r="C13" s="72">
        <v>1428</v>
      </c>
      <c r="D13" s="24" t="s">
        <v>72</v>
      </c>
      <c r="E13" s="24" t="s">
        <v>73</v>
      </c>
      <c r="F13" s="86">
        <v>402.98</v>
      </c>
    </row>
    <row r="14" spans="1:6" ht="12.75">
      <c r="A14" s="125">
        <f t="shared" si="0"/>
        <v>7</v>
      </c>
      <c r="B14" s="126" t="s">
        <v>74</v>
      </c>
      <c r="C14" s="72">
        <v>1522</v>
      </c>
      <c r="D14" s="24" t="s">
        <v>75</v>
      </c>
      <c r="E14" s="24" t="s">
        <v>76</v>
      </c>
      <c r="F14" s="86">
        <v>710319.86</v>
      </c>
    </row>
    <row r="15" spans="1:6" ht="12.75">
      <c r="A15" s="125">
        <f t="shared" si="0"/>
        <v>8</v>
      </c>
      <c r="B15" s="126" t="s">
        <v>74</v>
      </c>
      <c r="C15" s="72">
        <v>1523</v>
      </c>
      <c r="D15" s="24" t="s">
        <v>77</v>
      </c>
      <c r="E15" s="24" t="s">
        <v>78</v>
      </c>
      <c r="F15" s="86">
        <v>523512.51</v>
      </c>
    </row>
    <row r="16" spans="1:6" ht="12.75">
      <c r="A16" s="125">
        <f t="shared" si="0"/>
        <v>9</v>
      </c>
      <c r="B16" s="126" t="s">
        <v>74</v>
      </c>
      <c r="C16" s="72">
        <v>1525</v>
      </c>
      <c r="D16" s="24" t="s">
        <v>79</v>
      </c>
      <c r="E16" s="24" t="s">
        <v>69</v>
      </c>
      <c r="F16" s="86">
        <v>108258.75</v>
      </c>
    </row>
    <row r="17" spans="1:6" ht="12.75">
      <c r="A17" s="125">
        <f t="shared" si="0"/>
        <v>10</v>
      </c>
      <c r="B17" s="126" t="s">
        <v>74</v>
      </c>
      <c r="C17" s="72">
        <v>1467</v>
      </c>
      <c r="D17" s="24" t="s">
        <v>80</v>
      </c>
      <c r="E17" s="24" t="s">
        <v>69</v>
      </c>
      <c r="F17" s="86">
        <v>3056255.16</v>
      </c>
    </row>
    <row r="18" spans="1:6" ht="12.75">
      <c r="A18" s="125">
        <f t="shared" si="0"/>
        <v>11</v>
      </c>
      <c r="B18" s="126" t="s">
        <v>74</v>
      </c>
      <c r="C18" s="72">
        <v>1463</v>
      </c>
      <c r="D18" s="24" t="s">
        <v>81</v>
      </c>
      <c r="E18" s="24" t="s">
        <v>69</v>
      </c>
      <c r="F18" s="86">
        <v>13714.74</v>
      </c>
    </row>
    <row r="19" spans="1:6" ht="12.75">
      <c r="A19" s="125">
        <f t="shared" si="0"/>
        <v>12</v>
      </c>
      <c r="B19" s="126" t="s">
        <v>74</v>
      </c>
      <c r="C19" s="72">
        <v>1470</v>
      </c>
      <c r="D19" s="24" t="s">
        <v>72</v>
      </c>
      <c r="E19" s="24" t="s">
        <v>82</v>
      </c>
      <c r="F19" s="86">
        <v>406.02</v>
      </c>
    </row>
    <row r="20" spans="1:6" ht="12.75">
      <c r="A20" s="125">
        <f t="shared" si="0"/>
        <v>13</v>
      </c>
      <c r="B20" s="126" t="s">
        <v>74</v>
      </c>
      <c r="C20" s="72">
        <v>1472</v>
      </c>
      <c r="D20" s="24" t="s">
        <v>72</v>
      </c>
      <c r="E20" s="24" t="s">
        <v>82</v>
      </c>
      <c r="F20" s="86">
        <v>105.5</v>
      </c>
    </row>
    <row r="21" spans="1:6" ht="12.75">
      <c r="A21" s="125">
        <f t="shared" si="0"/>
        <v>14</v>
      </c>
      <c r="B21" s="126" t="s">
        <v>74</v>
      </c>
      <c r="C21" s="72">
        <v>1474</v>
      </c>
      <c r="D21" s="24" t="s">
        <v>72</v>
      </c>
      <c r="E21" s="24" t="s">
        <v>82</v>
      </c>
      <c r="F21" s="86">
        <v>774.57</v>
      </c>
    </row>
    <row r="22" spans="1:6" ht="12.75">
      <c r="A22" s="125">
        <f t="shared" si="0"/>
        <v>15</v>
      </c>
      <c r="B22" s="126" t="s">
        <v>74</v>
      </c>
      <c r="C22" s="72">
        <v>1350</v>
      </c>
      <c r="D22" s="24" t="s">
        <v>72</v>
      </c>
      <c r="E22" s="24" t="s">
        <v>82</v>
      </c>
      <c r="F22" s="86">
        <v>105.5</v>
      </c>
    </row>
    <row r="23" spans="1:6" ht="12.75">
      <c r="A23" s="125">
        <f t="shared" si="0"/>
        <v>16</v>
      </c>
      <c r="B23" s="126" t="s">
        <v>74</v>
      </c>
      <c r="C23" s="72">
        <v>1462</v>
      </c>
      <c r="D23" s="24" t="s">
        <v>83</v>
      </c>
      <c r="E23" s="24" t="s">
        <v>84</v>
      </c>
      <c r="F23" s="86">
        <v>4278.05</v>
      </c>
    </row>
    <row r="24" spans="1:6" ht="12.75">
      <c r="A24" s="125">
        <f t="shared" si="0"/>
        <v>17</v>
      </c>
      <c r="B24" s="126" t="s">
        <v>74</v>
      </c>
      <c r="C24" s="72">
        <v>1468</v>
      </c>
      <c r="D24" s="24" t="s">
        <v>72</v>
      </c>
      <c r="E24" s="24" t="s">
        <v>85</v>
      </c>
      <c r="F24" s="86">
        <v>3150</v>
      </c>
    </row>
    <row r="25" spans="1:6" ht="12.75">
      <c r="A25" s="125">
        <f t="shared" si="0"/>
        <v>18</v>
      </c>
      <c r="B25" s="126" t="s">
        <v>74</v>
      </c>
      <c r="C25" s="72">
        <v>1473</v>
      </c>
      <c r="D25" s="24" t="s">
        <v>72</v>
      </c>
      <c r="E25" s="24" t="s">
        <v>85</v>
      </c>
      <c r="F25" s="86">
        <v>1750</v>
      </c>
    </row>
    <row r="26" spans="1:6" ht="12.75">
      <c r="A26" s="125">
        <f t="shared" si="0"/>
        <v>19</v>
      </c>
      <c r="B26" s="126" t="s">
        <v>74</v>
      </c>
      <c r="C26" s="72">
        <v>1524</v>
      </c>
      <c r="D26" s="24" t="s">
        <v>86</v>
      </c>
      <c r="E26" s="24" t="s">
        <v>87</v>
      </c>
      <c r="F26" s="86">
        <v>25909.85</v>
      </c>
    </row>
    <row r="27" spans="1:6" ht="12.75">
      <c r="A27" s="125">
        <f t="shared" si="0"/>
        <v>20</v>
      </c>
      <c r="B27" s="126" t="s">
        <v>74</v>
      </c>
      <c r="C27" s="72">
        <v>1431</v>
      </c>
      <c r="D27" s="24" t="s">
        <v>88</v>
      </c>
      <c r="E27" s="24" t="s">
        <v>69</v>
      </c>
      <c r="F27" s="86">
        <v>250</v>
      </c>
    </row>
    <row r="28" spans="1:6" ht="12.75">
      <c r="A28" s="125">
        <f t="shared" si="0"/>
        <v>21</v>
      </c>
      <c r="B28" s="126" t="s">
        <v>74</v>
      </c>
      <c r="C28" s="72">
        <v>1464</v>
      </c>
      <c r="D28" s="24" t="s">
        <v>89</v>
      </c>
      <c r="E28" s="24" t="s">
        <v>69</v>
      </c>
      <c r="F28" s="86">
        <v>3733.83</v>
      </c>
    </row>
    <row r="29" spans="1:6" ht="12.75">
      <c r="A29" s="125">
        <f t="shared" si="0"/>
        <v>22</v>
      </c>
      <c r="B29" s="126" t="s">
        <v>74</v>
      </c>
      <c r="C29" s="72">
        <v>1465</v>
      </c>
      <c r="D29" s="24" t="s">
        <v>90</v>
      </c>
      <c r="E29" s="24" t="s">
        <v>69</v>
      </c>
      <c r="F29" s="86">
        <v>16093</v>
      </c>
    </row>
    <row r="30" spans="1:6" ht="12.75">
      <c r="A30" s="125">
        <f t="shared" si="0"/>
        <v>23</v>
      </c>
      <c r="B30" s="126" t="s">
        <v>74</v>
      </c>
      <c r="C30" s="72">
        <v>1466</v>
      </c>
      <c r="D30" s="24" t="s">
        <v>90</v>
      </c>
      <c r="E30" s="24" t="s">
        <v>69</v>
      </c>
      <c r="F30" s="86">
        <v>5390</v>
      </c>
    </row>
    <row r="31" spans="1:6" ht="12.75">
      <c r="A31" s="125">
        <f t="shared" si="0"/>
        <v>24</v>
      </c>
      <c r="B31" s="126" t="s">
        <v>91</v>
      </c>
      <c r="C31" s="72">
        <v>1766</v>
      </c>
      <c r="D31" s="24" t="s">
        <v>92</v>
      </c>
      <c r="E31" s="24" t="s">
        <v>93</v>
      </c>
      <c r="F31" s="86">
        <v>2415.64</v>
      </c>
    </row>
    <row r="32" spans="1:6" ht="12.75">
      <c r="A32" s="125">
        <f t="shared" si="0"/>
        <v>25</v>
      </c>
      <c r="B32" s="126" t="s">
        <v>91</v>
      </c>
      <c r="C32" s="72">
        <v>1764</v>
      </c>
      <c r="D32" s="24" t="s">
        <v>94</v>
      </c>
      <c r="E32" s="24" t="s">
        <v>95</v>
      </c>
      <c r="F32" s="86">
        <v>47401.53</v>
      </c>
    </row>
    <row r="33" spans="1:6" ht="12.75">
      <c r="A33" s="125">
        <f t="shared" si="0"/>
        <v>26</v>
      </c>
      <c r="B33" s="126" t="s">
        <v>91</v>
      </c>
      <c r="C33" s="72">
        <v>1539</v>
      </c>
      <c r="D33" s="24" t="s">
        <v>96</v>
      </c>
      <c r="E33" s="24" t="s">
        <v>69</v>
      </c>
      <c r="F33" s="86">
        <v>142.8</v>
      </c>
    </row>
    <row r="34" spans="1:6" ht="12.75">
      <c r="A34" s="125">
        <f t="shared" si="0"/>
        <v>27</v>
      </c>
      <c r="B34" s="126" t="s">
        <v>91</v>
      </c>
      <c r="C34" s="72">
        <v>1767</v>
      </c>
      <c r="D34" s="24" t="s">
        <v>97</v>
      </c>
      <c r="E34" s="24" t="s">
        <v>69</v>
      </c>
      <c r="F34" s="86">
        <v>37247</v>
      </c>
    </row>
    <row r="35" spans="1:6" ht="12.75">
      <c r="A35" s="125">
        <f t="shared" si="0"/>
        <v>28</v>
      </c>
      <c r="B35" s="126" t="s">
        <v>91</v>
      </c>
      <c r="C35" s="72">
        <v>1765</v>
      </c>
      <c r="D35" s="24" t="s">
        <v>94</v>
      </c>
      <c r="E35" s="24" t="s">
        <v>130</v>
      </c>
      <c r="F35" s="86">
        <v>2303.25</v>
      </c>
    </row>
    <row r="36" spans="1:6" ht="12.75">
      <c r="A36" s="125">
        <f t="shared" si="0"/>
        <v>29</v>
      </c>
      <c r="B36" s="126" t="s">
        <v>91</v>
      </c>
      <c r="C36" s="72">
        <v>1541</v>
      </c>
      <c r="D36" s="24" t="s">
        <v>98</v>
      </c>
      <c r="E36" s="24" t="s">
        <v>131</v>
      </c>
      <c r="F36" s="86">
        <v>404.6</v>
      </c>
    </row>
    <row r="37" spans="1:6" ht="12.75">
      <c r="A37" s="125">
        <f t="shared" si="0"/>
        <v>30</v>
      </c>
      <c r="B37" s="126" t="s">
        <v>91</v>
      </c>
      <c r="C37" s="72">
        <v>1538</v>
      </c>
      <c r="D37" s="24" t="s">
        <v>83</v>
      </c>
      <c r="E37" s="24" t="s">
        <v>84</v>
      </c>
      <c r="F37" s="86">
        <v>541.45</v>
      </c>
    </row>
    <row r="38" spans="1:6" ht="12.75">
      <c r="A38" s="125">
        <f t="shared" si="0"/>
        <v>31</v>
      </c>
      <c r="B38" s="126" t="s">
        <v>91</v>
      </c>
      <c r="C38" s="72">
        <v>1540</v>
      </c>
      <c r="D38" s="24" t="s">
        <v>98</v>
      </c>
      <c r="E38" s="24" t="s">
        <v>99</v>
      </c>
      <c r="F38" s="86">
        <v>2380</v>
      </c>
    </row>
    <row r="39" spans="1:6" ht="12.75">
      <c r="A39" s="125">
        <f t="shared" si="0"/>
        <v>32</v>
      </c>
      <c r="B39" s="126" t="s">
        <v>91</v>
      </c>
      <c r="C39" s="72">
        <v>1768</v>
      </c>
      <c r="D39" s="24" t="s">
        <v>100</v>
      </c>
      <c r="E39" s="24" t="s">
        <v>101</v>
      </c>
      <c r="F39" s="86">
        <v>106</v>
      </c>
    </row>
    <row r="40" spans="1:6" ht="12.75">
      <c r="A40" s="125">
        <f t="shared" si="0"/>
        <v>33</v>
      </c>
      <c r="B40" s="126" t="s">
        <v>91</v>
      </c>
      <c r="C40" s="72">
        <v>1769</v>
      </c>
      <c r="D40" s="24" t="s">
        <v>100</v>
      </c>
      <c r="E40" s="24" t="s">
        <v>102</v>
      </c>
      <c r="F40" s="86">
        <v>49.77</v>
      </c>
    </row>
    <row r="41" spans="1:6" ht="12.75">
      <c r="A41" s="125">
        <f t="shared" si="0"/>
        <v>34</v>
      </c>
      <c r="B41" s="126" t="s">
        <v>91</v>
      </c>
      <c r="C41" s="72">
        <v>1486</v>
      </c>
      <c r="D41" s="24" t="s">
        <v>103</v>
      </c>
      <c r="E41" s="24" t="s">
        <v>104</v>
      </c>
      <c r="F41" s="86">
        <v>1322.09</v>
      </c>
    </row>
    <row r="42" spans="1:6" ht="12.75">
      <c r="A42" s="125">
        <f t="shared" si="0"/>
        <v>35</v>
      </c>
      <c r="B42" s="126" t="s">
        <v>105</v>
      </c>
      <c r="C42" s="72">
        <v>2566</v>
      </c>
      <c r="D42" s="24" t="s">
        <v>106</v>
      </c>
      <c r="E42" s="24" t="s">
        <v>107</v>
      </c>
      <c r="F42" s="86">
        <v>812994.87</v>
      </c>
    </row>
    <row r="43" spans="1:6" ht="12.75">
      <c r="A43" s="125">
        <f t="shared" si="0"/>
        <v>36</v>
      </c>
      <c r="B43" s="126" t="s">
        <v>105</v>
      </c>
      <c r="C43" s="72">
        <v>2561</v>
      </c>
      <c r="D43" s="24" t="s">
        <v>108</v>
      </c>
      <c r="E43" s="24" t="s">
        <v>69</v>
      </c>
      <c r="F43" s="86">
        <v>211832.16</v>
      </c>
    </row>
    <row r="44" spans="1:6" ht="12.75">
      <c r="A44" s="125">
        <f t="shared" si="0"/>
        <v>37</v>
      </c>
      <c r="B44" s="126" t="s">
        <v>105</v>
      </c>
      <c r="C44" s="72">
        <v>2567</v>
      </c>
      <c r="D44" s="24" t="s">
        <v>72</v>
      </c>
      <c r="E44" s="24" t="s">
        <v>109</v>
      </c>
      <c r="F44" s="86">
        <v>360.57</v>
      </c>
    </row>
    <row r="45" spans="1:6" ht="12.75">
      <c r="A45" s="125">
        <f t="shared" si="0"/>
        <v>38</v>
      </c>
      <c r="B45" s="126" t="s">
        <v>105</v>
      </c>
      <c r="C45" s="72">
        <v>2564</v>
      </c>
      <c r="D45" s="24" t="s">
        <v>110</v>
      </c>
      <c r="E45" s="24" t="s">
        <v>111</v>
      </c>
      <c r="F45" s="86">
        <v>144298.61</v>
      </c>
    </row>
    <row r="46" spans="1:6" ht="12.75">
      <c r="A46" s="125">
        <f t="shared" si="0"/>
        <v>39</v>
      </c>
      <c r="B46" s="126" t="s">
        <v>105</v>
      </c>
      <c r="C46" s="72">
        <v>2559</v>
      </c>
      <c r="D46" s="24" t="s">
        <v>72</v>
      </c>
      <c r="E46" s="24" t="s">
        <v>112</v>
      </c>
      <c r="F46" s="86">
        <v>5908</v>
      </c>
    </row>
    <row r="47" spans="1:6" ht="12.75">
      <c r="A47" s="125">
        <f t="shared" si="0"/>
        <v>40</v>
      </c>
      <c r="B47" s="126" t="s">
        <v>105</v>
      </c>
      <c r="C47" s="72">
        <v>2562</v>
      </c>
      <c r="D47" s="24" t="s">
        <v>113</v>
      </c>
      <c r="E47" s="24" t="s">
        <v>114</v>
      </c>
      <c r="F47" s="86">
        <v>7671.98</v>
      </c>
    </row>
    <row r="48" spans="1:6" ht="13.5" thickBot="1">
      <c r="A48" s="125">
        <f t="shared" si="0"/>
        <v>41</v>
      </c>
      <c r="B48" s="126" t="s">
        <v>105</v>
      </c>
      <c r="C48" s="72">
        <v>2563</v>
      </c>
      <c r="D48" s="24" t="s">
        <v>113</v>
      </c>
      <c r="E48" s="24" t="s">
        <v>114</v>
      </c>
      <c r="F48" s="86">
        <v>1059.8</v>
      </c>
    </row>
    <row r="49" spans="1:6" ht="17.25" customHeight="1" thickBot="1">
      <c r="A49" s="87"/>
      <c r="B49" s="88"/>
      <c r="C49" s="89"/>
      <c r="D49" s="90"/>
      <c r="E49" s="91" t="s">
        <v>115</v>
      </c>
      <c r="F49" s="92">
        <f>SUM(F8:F48)</f>
        <v>5761127.3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F111" sqref="F111"/>
    </sheetView>
  </sheetViews>
  <sheetFormatPr defaultColWidth="9.140625" defaultRowHeight="12.75"/>
  <cols>
    <col min="1" max="1" width="9.140625" style="93" customWidth="1"/>
    <col min="2" max="2" width="16.28125" style="93" customWidth="1"/>
    <col min="3" max="3" width="17.421875" style="93" customWidth="1"/>
    <col min="4" max="4" width="23.8515625" style="93" customWidth="1"/>
    <col min="5" max="5" width="35.421875" style="93" customWidth="1"/>
    <col min="6" max="6" width="25.140625" style="94" customWidth="1"/>
    <col min="7" max="8" width="9.140625" style="93" customWidth="1"/>
    <col min="9" max="9" width="9.140625" style="95" customWidth="1"/>
    <col min="10" max="10" width="34.00390625" style="93" customWidth="1"/>
    <col min="11" max="16384" width="9.140625" style="93" customWidth="1"/>
  </cols>
  <sheetData>
    <row r="2" ht="12.75">
      <c r="A2" s="10" t="s">
        <v>21</v>
      </c>
    </row>
    <row r="3" ht="12.75">
      <c r="A3" s="10"/>
    </row>
    <row r="4" ht="12.75">
      <c r="A4" s="10" t="s">
        <v>18</v>
      </c>
    </row>
    <row r="5" spans="1:5" ht="12.75">
      <c r="A5" s="10" t="s">
        <v>12</v>
      </c>
      <c r="D5" s="9" t="s">
        <v>17</v>
      </c>
      <c r="E5" s="21" t="str">
        <f>personal!E6</f>
        <v>5 - 9 febr. 2024</v>
      </c>
    </row>
    <row r="6" ht="13.5" thickBot="1"/>
    <row r="7" spans="1:9" ht="46.5" customHeight="1" thickBot="1">
      <c r="A7" s="109" t="s">
        <v>7</v>
      </c>
      <c r="B7" s="110" t="s">
        <v>8</v>
      </c>
      <c r="C7" s="110" t="s">
        <v>9</v>
      </c>
      <c r="D7" s="110" t="s">
        <v>13</v>
      </c>
      <c r="E7" s="110" t="s">
        <v>19</v>
      </c>
      <c r="F7" s="111" t="s">
        <v>15</v>
      </c>
      <c r="I7" s="93"/>
    </row>
    <row r="8" spans="1:9" ht="18" customHeight="1">
      <c r="A8" s="105">
        <v>1</v>
      </c>
      <c r="B8" s="106" t="s">
        <v>51</v>
      </c>
      <c r="C8" s="106">
        <v>1376</v>
      </c>
      <c r="D8" s="22" t="s">
        <v>52</v>
      </c>
      <c r="E8" s="107" t="s">
        <v>53</v>
      </c>
      <c r="F8" s="108">
        <v>4190</v>
      </c>
      <c r="I8" s="93"/>
    </row>
    <row r="9" spans="1:9" ht="19.5" customHeight="1">
      <c r="A9" s="102">
        <v>2</v>
      </c>
      <c r="B9" s="96" t="s">
        <v>51</v>
      </c>
      <c r="C9" s="96">
        <v>1483</v>
      </c>
      <c r="D9" s="23" t="s">
        <v>52</v>
      </c>
      <c r="E9" s="97" t="s">
        <v>54</v>
      </c>
      <c r="F9" s="103">
        <v>1150</v>
      </c>
      <c r="I9" s="93"/>
    </row>
    <row r="10" spans="1:6" ht="18" customHeight="1">
      <c r="A10" s="102">
        <v>3</v>
      </c>
      <c r="B10" s="96" t="s">
        <v>51</v>
      </c>
      <c r="C10" s="96">
        <v>1484</v>
      </c>
      <c r="D10" s="23" t="s">
        <v>52</v>
      </c>
      <c r="E10" s="97" t="s">
        <v>55</v>
      </c>
      <c r="F10" s="103">
        <v>2000</v>
      </c>
    </row>
    <row r="11" spans="1:6" ht="18" customHeight="1">
      <c r="A11" s="102">
        <v>4</v>
      </c>
      <c r="B11" s="96" t="s">
        <v>51</v>
      </c>
      <c r="C11" s="96">
        <v>1485</v>
      </c>
      <c r="D11" s="23" t="s">
        <v>52</v>
      </c>
      <c r="E11" s="97" t="s">
        <v>56</v>
      </c>
      <c r="F11" s="103">
        <v>2000</v>
      </c>
    </row>
    <row r="12" spans="1:6" ht="18" customHeight="1">
      <c r="A12" s="102">
        <v>5</v>
      </c>
      <c r="B12" s="96" t="s">
        <v>57</v>
      </c>
      <c r="C12" s="96">
        <v>1606</v>
      </c>
      <c r="D12" s="23" t="s">
        <v>52</v>
      </c>
      <c r="E12" s="97" t="s">
        <v>58</v>
      </c>
      <c r="F12" s="103">
        <v>1800</v>
      </c>
    </row>
    <row r="13" spans="1:6" ht="18" customHeight="1">
      <c r="A13" s="102">
        <v>6</v>
      </c>
      <c r="B13" s="96" t="s">
        <v>57</v>
      </c>
      <c r="C13" s="96">
        <v>1607</v>
      </c>
      <c r="D13" s="23" t="s">
        <v>52</v>
      </c>
      <c r="E13" s="97" t="s">
        <v>59</v>
      </c>
      <c r="F13" s="103">
        <v>1500</v>
      </c>
    </row>
    <row r="14" spans="1:6" ht="18" customHeight="1">
      <c r="A14" s="102">
        <v>7</v>
      </c>
      <c r="B14" s="96" t="s">
        <v>57</v>
      </c>
      <c r="C14" s="96">
        <v>1608</v>
      </c>
      <c r="D14" s="23" t="s">
        <v>52</v>
      </c>
      <c r="E14" s="97" t="s">
        <v>60</v>
      </c>
      <c r="F14" s="103">
        <v>500</v>
      </c>
    </row>
    <row r="15" spans="1:6" ht="18" customHeight="1">
      <c r="A15" s="102">
        <v>8</v>
      </c>
      <c r="B15" s="96" t="s">
        <v>57</v>
      </c>
      <c r="C15" s="96">
        <v>1609</v>
      </c>
      <c r="D15" s="23" t="s">
        <v>52</v>
      </c>
      <c r="E15" s="97" t="s">
        <v>61</v>
      </c>
      <c r="F15" s="103">
        <v>2000</v>
      </c>
    </row>
    <row r="16" spans="1:6" ht="18" customHeight="1">
      <c r="A16" s="102">
        <v>9</v>
      </c>
      <c r="B16" s="98">
        <v>45329</v>
      </c>
      <c r="C16" s="99">
        <v>1526</v>
      </c>
      <c r="D16" s="99" t="s">
        <v>116</v>
      </c>
      <c r="E16" s="100" t="s">
        <v>117</v>
      </c>
      <c r="F16" s="104">
        <v>907020</v>
      </c>
    </row>
    <row r="17" spans="1:6" ht="18" customHeight="1">
      <c r="A17" s="102">
        <v>10</v>
      </c>
      <c r="B17" s="98">
        <v>45329</v>
      </c>
      <c r="C17" s="99">
        <v>1527</v>
      </c>
      <c r="D17" s="99" t="s">
        <v>116</v>
      </c>
      <c r="E17" s="100" t="s">
        <v>118</v>
      </c>
      <c r="F17" s="104">
        <v>20000</v>
      </c>
    </row>
    <row r="18" spans="1:6" ht="25.5">
      <c r="A18" s="102">
        <v>11</v>
      </c>
      <c r="B18" s="98">
        <v>45329</v>
      </c>
      <c r="C18" s="101">
        <v>1528</v>
      </c>
      <c r="D18" s="99" t="s">
        <v>116</v>
      </c>
      <c r="E18" s="100" t="s">
        <v>119</v>
      </c>
      <c r="F18" s="104">
        <v>25000</v>
      </c>
    </row>
    <row r="19" spans="1:6" ht="18" customHeight="1">
      <c r="A19" s="102">
        <v>12</v>
      </c>
      <c r="B19" s="98">
        <v>45329</v>
      </c>
      <c r="C19" s="101">
        <v>1432</v>
      </c>
      <c r="D19" s="99" t="s">
        <v>62</v>
      </c>
      <c r="E19" s="100" t="s">
        <v>120</v>
      </c>
      <c r="F19" s="104">
        <v>3679.42</v>
      </c>
    </row>
    <row r="20" spans="1:6" ht="18" customHeight="1">
      <c r="A20" s="102">
        <v>13</v>
      </c>
      <c r="B20" s="98">
        <v>45329</v>
      </c>
      <c r="C20" s="99">
        <v>1433</v>
      </c>
      <c r="D20" s="99" t="s">
        <v>121</v>
      </c>
      <c r="E20" s="100" t="s">
        <v>122</v>
      </c>
      <c r="F20" s="104">
        <v>2050</v>
      </c>
    </row>
    <row r="21" spans="1:6" ht="18" customHeight="1">
      <c r="A21" s="102">
        <v>14</v>
      </c>
      <c r="B21" s="98">
        <v>45329</v>
      </c>
      <c r="C21" s="99">
        <v>1434</v>
      </c>
      <c r="D21" s="99" t="s">
        <v>121</v>
      </c>
      <c r="E21" s="100" t="s">
        <v>122</v>
      </c>
      <c r="F21" s="104">
        <v>2620</v>
      </c>
    </row>
    <row r="22" spans="1:6" ht="18" customHeight="1">
      <c r="A22" s="102">
        <v>15</v>
      </c>
      <c r="B22" s="98">
        <v>45329</v>
      </c>
      <c r="C22" s="99">
        <v>1435</v>
      </c>
      <c r="D22" s="99" t="s">
        <v>121</v>
      </c>
      <c r="E22" s="100" t="s">
        <v>122</v>
      </c>
      <c r="F22" s="104">
        <v>2620</v>
      </c>
    </row>
    <row r="23" spans="1:6" ht="18" customHeight="1">
      <c r="A23" s="102">
        <v>16</v>
      </c>
      <c r="B23" s="98">
        <v>45329</v>
      </c>
      <c r="C23" s="99">
        <v>1436</v>
      </c>
      <c r="D23" s="99" t="s">
        <v>121</v>
      </c>
      <c r="E23" s="100" t="s">
        <v>123</v>
      </c>
      <c r="F23" s="104">
        <v>6623.72</v>
      </c>
    </row>
    <row r="24" spans="1:6" ht="18" customHeight="1">
      <c r="A24" s="102">
        <v>17</v>
      </c>
      <c r="B24" s="98">
        <v>45329</v>
      </c>
      <c r="C24" s="99">
        <v>1437</v>
      </c>
      <c r="D24" s="99" t="s">
        <v>121</v>
      </c>
      <c r="E24" s="100" t="s">
        <v>122</v>
      </c>
      <c r="F24" s="104">
        <v>300</v>
      </c>
    </row>
    <row r="25" spans="1:6" ht="18" customHeight="1">
      <c r="A25" s="102">
        <v>18</v>
      </c>
      <c r="B25" s="98">
        <v>45329</v>
      </c>
      <c r="C25" s="99">
        <v>1438</v>
      </c>
      <c r="D25" s="99" t="s">
        <v>62</v>
      </c>
      <c r="E25" s="100" t="s">
        <v>120</v>
      </c>
      <c r="F25" s="104">
        <v>250</v>
      </c>
    </row>
    <row r="26" spans="1:6" ht="18" customHeight="1">
      <c r="A26" s="102">
        <v>19</v>
      </c>
      <c r="B26" s="98">
        <v>45329</v>
      </c>
      <c r="C26" s="99">
        <v>1439</v>
      </c>
      <c r="D26" s="99" t="s">
        <v>121</v>
      </c>
      <c r="E26" s="100" t="s">
        <v>122</v>
      </c>
      <c r="F26" s="104">
        <v>785</v>
      </c>
    </row>
    <row r="27" spans="1:6" ht="18" customHeight="1">
      <c r="A27" s="102">
        <v>20</v>
      </c>
      <c r="B27" s="98">
        <v>45329</v>
      </c>
      <c r="C27" s="99">
        <v>1440</v>
      </c>
      <c r="D27" s="99" t="s">
        <v>62</v>
      </c>
      <c r="E27" s="100" t="s">
        <v>124</v>
      </c>
      <c r="F27" s="104">
        <v>145.18</v>
      </c>
    </row>
    <row r="28" spans="1:6" ht="18" customHeight="1">
      <c r="A28" s="102">
        <v>21</v>
      </c>
      <c r="B28" s="98">
        <v>45329</v>
      </c>
      <c r="C28" s="99">
        <v>1441</v>
      </c>
      <c r="D28" s="99" t="s">
        <v>121</v>
      </c>
      <c r="E28" s="100" t="s">
        <v>122</v>
      </c>
      <c r="F28" s="104">
        <v>2500</v>
      </c>
    </row>
    <row r="29" spans="1:6" ht="18" customHeight="1">
      <c r="A29" s="102">
        <v>22</v>
      </c>
      <c r="B29" s="98">
        <v>45329</v>
      </c>
      <c r="C29" s="99">
        <v>1442</v>
      </c>
      <c r="D29" s="99" t="s">
        <v>62</v>
      </c>
      <c r="E29" s="100" t="s">
        <v>120</v>
      </c>
      <c r="F29" s="104">
        <v>4100</v>
      </c>
    </row>
    <row r="30" spans="1:6" ht="18" customHeight="1">
      <c r="A30" s="102">
        <v>23</v>
      </c>
      <c r="B30" s="98">
        <v>45329</v>
      </c>
      <c r="C30" s="99">
        <v>1443</v>
      </c>
      <c r="D30" s="99" t="s">
        <v>121</v>
      </c>
      <c r="E30" s="100" t="s">
        <v>122</v>
      </c>
      <c r="F30" s="104">
        <v>300</v>
      </c>
    </row>
    <row r="31" spans="1:6" ht="18" customHeight="1">
      <c r="A31" s="102">
        <v>24</v>
      </c>
      <c r="B31" s="98">
        <v>45329</v>
      </c>
      <c r="C31" s="99">
        <v>1444</v>
      </c>
      <c r="D31" s="99" t="s">
        <v>62</v>
      </c>
      <c r="E31" s="100" t="s">
        <v>120</v>
      </c>
      <c r="F31" s="104">
        <v>7991</v>
      </c>
    </row>
    <row r="32" spans="1:6" ht="18" customHeight="1">
      <c r="A32" s="102">
        <v>25</v>
      </c>
      <c r="B32" s="98">
        <v>45329</v>
      </c>
      <c r="C32" s="99">
        <v>1445</v>
      </c>
      <c r="D32" s="99" t="s">
        <v>62</v>
      </c>
      <c r="E32" s="100" t="s">
        <v>120</v>
      </c>
      <c r="F32" s="104">
        <v>4550</v>
      </c>
    </row>
    <row r="33" spans="1:6" ht="18" customHeight="1">
      <c r="A33" s="102">
        <v>26</v>
      </c>
      <c r="B33" s="98">
        <v>45329</v>
      </c>
      <c r="C33" s="99">
        <v>1446</v>
      </c>
      <c r="D33" s="99" t="s">
        <v>62</v>
      </c>
      <c r="E33" s="100" t="s">
        <v>125</v>
      </c>
      <c r="F33" s="104">
        <v>50</v>
      </c>
    </row>
    <row r="34" spans="1:6" ht="18" customHeight="1">
      <c r="A34" s="102">
        <v>27</v>
      </c>
      <c r="B34" s="98">
        <v>45329</v>
      </c>
      <c r="C34" s="99">
        <v>1447</v>
      </c>
      <c r="D34" s="99" t="s">
        <v>121</v>
      </c>
      <c r="E34" s="100" t="s">
        <v>122</v>
      </c>
      <c r="F34" s="104">
        <v>300</v>
      </c>
    </row>
    <row r="35" spans="1:6" ht="18" customHeight="1">
      <c r="A35" s="102">
        <v>28</v>
      </c>
      <c r="B35" s="98">
        <v>45329</v>
      </c>
      <c r="C35" s="99">
        <v>1448</v>
      </c>
      <c r="D35" s="99" t="s">
        <v>121</v>
      </c>
      <c r="E35" s="100" t="s">
        <v>122</v>
      </c>
      <c r="F35" s="104">
        <v>3800</v>
      </c>
    </row>
    <row r="36" spans="1:6" ht="18" customHeight="1">
      <c r="A36" s="102">
        <v>29</v>
      </c>
      <c r="B36" s="98">
        <v>45329</v>
      </c>
      <c r="C36" s="99">
        <v>1449</v>
      </c>
      <c r="D36" s="99" t="s">
        <v>121</v>
      </c>
      <c r="E36" s="100" t="s">
        <v>122</v>
      </c>
      <c r="F36" s="104">
        <v>223</v>
      </c>
    </row>
    <row r="37" spans="1:6" ht="18" customHeight="1">
      <c r="A37" s="102">
        <v>30</v>
      </c>
      <c r="B37" s="98">
        <v>45329</v>
      </c>
      <c r="C37" s="99">
        <v>1450</v>
      </c>
      <c r="D37" s="99" t="s">
        <v>121</v>
      </c>
      <c r="E37" s="100" t="s">
        <v>122</v>
      </c>
      <c r="F37" s="104">
        <v>1000</v>
      </c>
    </row>
    <row r="38" spans="1:6" ht="18" customHeight="1">
      <c r="A38" s="102">
        <v>31</v>
      </c>
      <c r="B38" s="98">
        <v>45329</v>
      </c>
      <c r="C38" s="99">
        <v>1451</v>
      </c>
      <c r="D38" s="99" t="s">
        <v>121</v>
      </c>
      <c r="E38" s="100" t="s">
        <v>122</v>
      </c>
      <c r="F38" s="104">
        <v>1500</v>
      </c>
    </row>
    <row r="39" spans="1:6" ht="18" customHeight="1">
      <c r="A39" s="102">
        <v>32</v>
      </c>
      <c r="B39" s="98">
        <v>45329</v>
      </c>
      <c r="C39" s="99">
        <v>1452</v>
      </c>
      <c r="D39" s="99" t="s">
        <v>62</v>
      </c>
      <c r="E39" s="100" t="s">
        <v>120</v>
      </c>
      <c r="F39" s="104">
        <v>9210</v>
      </c>
    </row>
    <row r="40" spans="1:6" ht="18" customHeight="1">
      <c r="A40" s="102">
        <v>33</v>
      </c>
      <c r="B40" s="98">
        <v>45329</v>
      </c>
      <c r="C40" s="99">
        <v>1453</v>
      </c>
      <c r="D40" s="99" t="s">
        <v>62</v>
      </c>
      <c r="E40" s="100" t="s">
        <v>120</v>
      </c>
      <c r="F40" s="104">
        <v>34184.78</v>
      </c>
    </row>
    <row r="41" spans="1:6" ht="18" customHeight="1">
      <c r="A41" s="102">
        <v>34</v>
      </c>
      <c r="B41" s="98">
        <v>45329</v>
      </c>
      <c r="C41" s="99">
        <v>1454</v>
      </c>
      <c r="D41" s="99" t="s">
        <v>121</v>
      </c>
      <c r="E41" s="100" t="s">
        <v>122</v>
      </c>
      <c r="F41" s="104">
        <v>300</v>
      </c>
    </row>
    <row r="42" spans="1:6" ht="18" customHeight="1">
      <c r="A42" s="102">
        <v>35</v>
      </c>
      <c r="B42" s="98">
        <v>45329</v>
      </c>
      <c r="C42" s="99">
        <v>1455</v>
      </c>
      <c r="D42" s="99" t="s">
        <v>121</v>
      </c>
      <c r="E42" s="100" t="s">
        <v>122</v>
      </c>
      <c r="F42" s="104">
        <v>1100</v>
      </c>
    </row>
    <row r="43" spans="1:6" ht="18" customHeight="1">
      <c r="A43" s="102">
        <v>36</v>
      </c>
      <c r="B43" s="98">
        <v>45329</v>
      </c>
      <c r="C43" s="99">
        <v>1456</v>
      </c>
      <c r="D43" s="99" t="s">
        <v>121</v>
      </c>
      <c r="E43" s="100" t="s">
        <v>126</v>
      </c>
      <c r="F43" s="104">
        <v>1000</v>
      </c>
    </row>
    <row r="44" spans="1:6" ht="18" customHeight="1">
      <c r="A44" s="102">
        <v>37</v>
      </c>
      <c r="B44" s="98">
        <v>45329</v>
      </c>
      <c r="C44" s="99">
        <v>1457</v>
      </c>
      <c r="D44" s="99" t="s">
        <v>62</v>
      </c>
      <c r="E44" s="100" t="s">
        <v>124</v>
      </c>
      <c r="F44" s="104">
        <v>47.6</v>
      </c>
    </row>
    <row r="45" spans="1:6" ht="18" customHeight="1">
      <c r="A45" s="102">
        <v>38</v>
      </c>
      <c r="B45" s="98">
        <v>45329</v>
      </c>
      <c r="C45" s="99">
        <v>1458</v>
      </c>
      <c r="D45" s="99" t="s">
        <v>62</v>
      </c>
      <c r="E45" s="100" t="s">
        <v>120</v>
      </c>
      <c r="F45" s="104">
        <v>2000</v>
      </c>
    </row>
    <row r="46" spans="1:6" ht="18" customHeight="1">
      <c r="A46" s="102">
        <v>39</v>
      </c>
      <c r="B46" s="98">
        <v>45329</v>
      </c>
      <c r="C46" s="99">
        <v>1459</v>
      </c>
      <c r="D46" s="99" t="s">
        <v>121</v>
      </c>
      <c r="E46" s="100" t="s">
        <v>127</v>
      </c>
      <c r="F46" s="104">
        <v>2932.46</v>
      </c>
    </row>
    <row r="47" spans="1:6" ht="18" customHeight="1">
      <c r="A47" s="102">
        <v>40</v>
      </c>
      <c r="B47" s="98">
        <v>45329</v>
      </c>
      <c r="C47" s="99">
        <v>1460</v>
      </c>
      <c r="D47" s="99" t="s">
        <v>62</v>
      </c>
      <c r="E47" s="100" t="s">
        <v>120</v>
      </c>
      <c r="F47" s="104">
        <v>5383.3</v>
      </c>
    </row>
    <row r="48" spans="1:6" ht="18" customHeight="1">
      <c r="A48" s="102">
        <v>41</v>
      </c>
      <c r="B48" s="98">
        <v>45329</v>
      </c>
      <c r="C48" s="99">
        <v>1461</v>
      </c>
      <c r="D48" s="99" t="s">
        <v>121</v>
      </c>
      <c r="E48" s="100" t="s">
        <v>122</v>
      </c>
      <c r="F48" s="104">
        <v>500</v>
      </c>
    </row>
    <row r="49" spans="1:6" ht="18" customHeight="1">
      <c r="A49" s="102">
        <v>42</v>
      </c>
      <c r="B49" s="98">
        <v>45329</v>
      </c>
      <c r="C49" s="99">
        <v>1476</v>
      </c>
      <c r="D49" s="99" t="s">
        <v>62</v>
      </c>
      <c r="E49" s="100" t="s">
        <v>124</v>
      </c>
      <c r="F49" s="104">
        <v>59.57</v>
      </c>
    </row>
    <row r="50" spans="1:6" ht="18" customHeight="1">
      <c r="A50" s="102">
        <v>43</v>
      </c>
      <c r="B50" s="98">
        <v>45329</v>
      </c>
      <c r="C50" s="99">
        <v>1477</v>
      </c>
      <c r="D50" s="99" t="s">
        <v>62</v>
      </c>
      <c r="E50" s="100" t="s">
        <v>124</v>
      </c>
      <c r="F50" s="104">
        <v>2783.84</v>
      </c>
    </row>
    <row r="51" spans="1:6" ht="18" customHeight="1">
      <c r="A51" s="102">
        <v>44</v>
      </c>
      <c r="B51" s="98">
        <v>45329</v>
      </c>
      <c r="C51" s="99">
        <v>1478</v>
      </c>
      <c r="D51" s="99" t="s">
        <v>62</v>
      </c>
      <c r="E51" s="100" t="s">
        <v>124</v>
      </c>
      <c r="F51" s="104">
        <v>107.1</v>
      </c>
    </row>
    <row r="52" spans="1:6" ht="18" customHeight="1">
      <c r="A52" s="102">
        <v>45</v>
      </c>
      <c r="B52" s="98">
        <v>45329</v>
      </c>
      <c r="C52" s="99">
        <v>1479</v>
      </c>
      <c r="D52" s="99" t="s">
        <v>62</v>
      </c>
      <c r="E52" s="100" t="s">
        <v>124</v>
      </c>
      <c r="F52" s="104">
        <v>71.4</v>
      </c>
    </row>
    <row r="53" spans="1:6" ht="18" customHeight="1">
      <c r="A53" s="102">
        <v>46</v>
      </c>
      <c r="B53" s="98">
        <v>45329</v>
      </c>
      <c r="C53" s="99">
        <v>1480</v>
      </c>
      <c r="D53" s="99" t="s">
        <v>121</v>
      </c>
      <c r="E53" s="100" t="s">
        <v>126</v>
      </c>
      <c r="F53" s="104">
        <v>1000</v>
      </c>
    </row>
    <row r="54" spans="1:6" ht="18" customHeight="1">
      <c r="A54" s="102">
        <v>47</v>
      </c>
      <c r="B54" s="98">
        <v>45329</v>
      </c>
      <c r="C54" s="99">
        <v>1481</v>
      </c>
      <c r="D54" s="99" t="s">
        <v>121</v>
      </c>
      <c r="E54" s="100" t="s">
        <v>122</v>
      </c>
      <c r="F54" s="104">
        <v>4985.84</v>
      </c>
    </row>
    <row r="55" spans="1:6" ht="18" customHeight="1">
      <c r="A55" s="102">
        <v>48</v>
      </c>
      <c r="B55" s="98">
        <v>45329</v>
      </c>
      <c r="C55" s="99">
        <v>1482</v>
      </c>
      <c r="D55" s="99" t="s">
        <v>62</v>
      </c>
      <c r="E55" s="100" t="s">
        <v>124</v>
      </c>
      <c r="F55" s="104">
        <v>267.75</v>
      </c>
    </row>
    <row r="56" spans="1:6" ht="18" customHeight="1">
      <c r="A56" s="102">
        <v>49</v>
      </c>
      <c r="B56" s="98">
        <v>45330</v>
      </c>
      <c r="C56" s="99">
        <v>1584</v>
      </c>
      <c r="D56" s="99" t="s">
        <v>116</v>
      </c>
      <c r="E56" s="100" t="s">
        <v>117</v>
      </c>
      <c r="F56" s="104">
        <v>1371150</v>
      </c>
    </row>
    <row r="57" spans="1:6" ht="18" customHeight="1">
      <c r="A57" s="102">
        <v>50</v>
      </c>
      <c r="B57" s="98">
        <v>45330</v>
      </c>
      <c r="C57" s="99">
        <v>1585</v>
      </c>
      <c r="D57" s="99" t="s">
        <v>116</v>
      </c>
      <c r="E57" s="100" t="s">
        <v>118</v>
      </c>
      <c r="F57" s="104">
        <v>100000</v>
      </c>
    </row>
    <row r="58" spans="1:6" ht="18" customHeight="1">
      <c r="A58" s="102">
        <v>51</v>
      </c>
      <c r="B58" s="98">
        <v>45330</v>
      </c>
      <c r="C58" s="99">
        <v>1542</v>
      </c>
      <c r="D58" s="99" t="s">
        <v>121</v>
      </c>
      <c r="E58" s="100" t="s">
        <v>122</v>
      </c>
      <c r="F58" s="104">
        <v>2941.14</v>
      </c>
    </row>
    <row r="59" spans="1:6" ht="18" customHeight="1">
      <c r="A59" s="102">
        <v>52</v>
      </c>
      <c r="B59" s="98">
        <v>45330</v>
      </c>
      <c r="C59" s="99">
        <v>1543</v>
      </c>
      <c r="D59" s="99" t="s">
        <v>121</v>
      </c>
      <c r="E59" s="100" t="s">
        <v>122</v>
      </c>
      <c r="F59" s="104">
        <v>500</v>
      </c>
    </row>
    <row r="60" spans="1:6" ht="18" customHeight="1">
      <c r="A60" s="102">
        <v>53</v>
      </c>
      <c r="B60" s="98">
        <v>45330</v>
      </c>
      <c r="C60" s="99">
        <v>1544</v>
      </c>
      <c r="D60" s="99" t="s">
        <v>62</v>
      </c>
      <c r="E60" s="100" t="s">
        <v>120</v>
      </c>
      <c r="F60" s="104">
        <v>8673.95</v>
      </c>
    </row>
    <row r="61" spans="1:6" ht="18" customHeight="1">
      <c r="A61" s="102">
        <v>54</v>
      </c>
      <c r="B61" s="98">
        <v>45330</v>
      </c>
      <c r="C61" s="99">
        <v>1545</v>
      </c>
      <c r="D61" s="99" t="s">
        <v>62</v>
      </c>
      <c r="E61" s="100" t="s">
        <v>120</v>
      </c>
      <c r="F61" s="104">
        <v>16230.37</v>
      </c>
    </row>
    <row r="62" spans="1:6" ht="18" customHeight="1">
      <c r="A62" s="102">
        <v>55</v>
      </c>
      <c r="B62" s="98">
        <v>45330</v>
      </c>
      <c r="C62" s="99">
        <v>1546</v>
      </c>
      <c r="D62" s="99" t="s">
        <v>62</v>
      </c>
      <c r="E62" s="100" t="s">
        <v>120</v>
      </c>
      <c r="F62" s="104">
        <v>4020</v>
      </c>
    </row>
    <row r="63" spans="1:6" ht="18" customHeight="1">
      <c r="A63" s="102">
        <v>56</v>
      </c>
      <c r="B63" s="98">
        <v>45330</v>
      </c>
      <c r="C63" s="99">
        <v>1547</v>
      </c>
      <c r="D63" s="99" t="s">
        <v>121</v>
      </c>
      <c r="E63" s="100" t="s">
        <v>122</v>
      </c>
      <c r="F63" s="104">
        <v>500</v>
      </c>
    </row>
    <row r="64" spans="1:6" ht="18" customHeight="1">
      <c r="A64" s="102">
        <v>57</v>
      </c>
      <c r="B64" s="98">
        <v>45330</v>
      </c>
      <c r="C64" s="99">
        <v>1548</v>
      </c>
      <c r="D64" s="99" t="s">
        <v>121</v>
      </c>
      <c r="E64" s="100" t="s">
        <v>122</v>
      </c>
      <c r="F64" s="104">
        <v>500</v>
      </c>
    </row>
    <row r="65" spans="1:6" ht="18" customHeight="1">
      <c r="A65" s="102">
        <v>58</v>
      </c>
      <c r="B65" s="98">
        <v>45330</v>
      </c>
      <c r="C65" s="99">
        <v>1549</v>
      </c>
      <c r="D65" s="99" t="s">
        <v>121</v>
      </c>
      <c r="E65" s="100" t="s">
        <v>122</v>
      </c>
      <c r="F65" s="104">
        <v>2000</v>
      </c>
    </row>
    <row r="66" spans="1:6" ht="18" customHeight="1">
      <c r="A66" s="102">
        <v>59</v>
      </c>
      <c r="B66" s="98">
        <v>45330</v>
      </c>
      <c r="C66" s="99">
        <v>1550</v>
      </c>
      <c r="D66" s="99" t="s">
        <v>121</v>
      </c>
      <c r="E66" s="100" t="s">
        <v>122</v>
      </c>
      <c r="F66" s="104">
        <v>3000</v>
      </c>
    </row>
    <row r="67" spans="1:6" ht="18" customHeight="1">
      <c r="A67" s="102">
        <v>60</v>
      </c>
      <c r="B67" s="98">
        <v>45330</v>
      </c>
      <c r="C67" s="99">
        <v>1551</v>
      </c>
      <c r="D67" s="99" t="s">
        <v>62</v>
      </c>
      <c r="E67" s="100" t="s">
        <v>120</v>
      </c>
      <c r="F67" s="104">
        <v>40000</v>
      </c>
    </row>
    <row r="68" spans="1:6" ht="18" customHeight="1">
      <c r="A68" s="102">
        <v>61</v>
      </c>
      <c r="B68" s="98">
        <v>45330</v>
      </c>
      <c r="C68" s="99">
        <v>1552</v>
      </c>
      <c r="D68" s="99" t="s">
        <v>121</v>
      </c>
      <c r="E68" s="100" t="s">
        <v>122</v>
      </c>
      <c r="F68" s="104">
        <v>10050</v>
      </c>
    </row>
    <row r="69" spans="1:6" ht="18" customHeight="1">
      <c r="A69" s="102">
        <v>62</v>
      </c>
      <c r="B69" s="98">
        <v>45330</v>
      </c>
      <c r="C69" s="99">
        <v>1553</v>
      </c>
      <c r="D69" s="99" t="s">
        <v>121</v>
      </c>
      <c r="E69" s="100" t="s">
        <v>122</v>
      </c>
      <c r="F69" s="104">
        <v>1785</v>
      </c>
    </row>
    <row r="70" spans="1:6" ht="18" customHeight="1">
      <c r="A70" s="102">
        <v>63</v>
      </c>
      <c r="B70" s="98">
        <v>45330</v>
      </c>
      <c r="C70" s="99">
        <v>1779</v>
      </c>
      <c r="D70" s="99" t="s">
        <v>62</v>
      </c>
      <c r="E70" s="100" t="s">
        <v>120</v>
      </c>
      <c r="F70" s="104">
        <v>9125.8</v>
      </c>
    </row>
    <row r="71" spans="1:6" ht="18" customHeight="1">
      <c r="A71" s="102">
        <v>64</v>
      </c>
      <c r="B71" s="98">
        <v>45330</v>
      </c>
      <c r="C71" s="99">
        <v>1780</v>
      </c>
      <c r="D71" s="99" t="s">
        <v>62</v>
      </c>
      <c r="E71" s="100" t="s">
        <v>120</v>
      </c>
      <c r="F71" s="104">
        <v>7137.16</v>
      </c>
    </row>
    <row r="72" spans="1:6" ht="18" customHeight="1">
      <c r="A72" s="102">
        <v>65</v>
      </c>
      <c r="B72" s="98">
        <v>45330</v>
      </c>
      <c r="C72" s="99">
        <v>1781</v>
      </c>
      <c r="D72" s="99" t="s">
        <v>62</v>
      </c>
      <c r="E72" s="100" t="s">
        <v>120</v>
      </c>
      <c r="F72" s="104">
        <v>20343</v>
      </c>
    </row>
    <row r="73" spans="1:6" ht="18" customHeight="1">
      <c r="A73" s="102">
        <v>66</v>
      </c>
      <c r="B73" s="98">
        <v>45330</v>
      </c>
      <c r="C73" s="99">
        <v>1782</v>
      </c>
      <c r="D73" s="99" t="s">
        <v>62</v>
      </c>
      <c r="E73" s="100" t="s">
        <v>120</v>
      </c>
      <c r="F73" s="104">
        <v>70752.42</v>
      </c>
    </row>
    <row r="74" spans="1:6" ht="18" customHeight="1">
      <c r="A74" s="102">
        <v>67</v>
      </c>
      <c r="B74" s="98">
        <v>45330</v>
      </c>
      <c r="C74" s="99">
        <v>1771</v>
      </c>
      <c r="D74" s="99" t="s">
        <v>121</v>
      </c>
      <c r="E74" s="100" t="s">
        <v>127</v>
      </c>
      <c r="F74" s="104">
        <v>4867.5</v>
      </c>
    </row>
    <row r="75" spans="1:6" ht="18" customHeight="1">
      <c r="A75" s="102">
        <v>68</v>
      </c>
      <c r="B75" s="98">
        <v>45330</v>
      </c>
      <c r="C75" s="99">
        <v>1772</v>
      </c>
      <c r="D75" s="99" t="s">
        <v>121</v>
      </c>
      <c r="E75" s="100" t="s">
        <v>122</v>
      </c>
      <c r="F75" s="104">
        <v>2000</v>
      </c>
    </row>
    <row r="76" spans="1:6" ht="18" customHeight="1">
      <c r="A76" s="102">
        <v>69</v>
      </c>
      <c r="B76" s="98">
        <v>45330</v>
      </c>
      <c r="C76" s="99">
        <v>1773</v>
      </c>
      <c r="D76" s="99" t="s">
        <v>62</v>
      </c>
      <c r="E76" s="100" t="s">
        <v>120</v>
      </c>
      <c r="F76" s="104">
        <v>680</v>
      </c>
    </row>
    <row r="77" spans="1:6" ht="18" customHeight="1">
      <c r="A77" s="102">
        <v>70</v>
      </c>
      <c r="B77" s="98">
        <v>45330</v>
      </c>
      <c r="C77" s="99">
        <v>1774</v>
      </c>
      <c r="D77" s="99" t="s">
        <v>121</v>
      </c>
      <c r="E77" s="100" t="s">
        <v>122</v>
      </c>
      <c r="F77" s="104">
        <v>1000</v>
      </c>
    </row>
    <row r="78" spans="1:6" ht="18" customHeight="1">
      <c r="A78" s="102">
        <v>71</v>
      </c>
      <c r="B78" s="98">
        <v>45330</v>
      </c>
      <c r="C78" s="99">
        <v>1775</v>
      </c>
      <c r="D78" s="99" t="s">
        <v>121</v>
      </c>
      <c r="E78" s="100" t="s">
        <v>122</v>
      </c>
      <c r="F78" s="104">
        <v>300</v>
      </c>
    </row>
    <row r="79" spans="1:6" ht="18" customHeight="1">
      <c r="A79" s="102">
        <v>72</v>
      </c>
      <c r="B79" s="98">
        <v>45330</v>
      </c>
      <c r="C79" s="99">
        <v>1776</v>
      </c>
      <c r="D79" s="99" t="s">
        <v>62</v>
      </c>
      <c r="E79" s="100" t="s">
        <v>120</v>
      </c>
      <c r="F79" s="104">
        <v>1287.59</v>
      </c>
    </row>
    <row r="80" spans="1:6" ht="18" customHeight="1">
      <c r="A80" s="102">
        <v>73</v>
      </c>
      <c r="B80" s="98">
        <v>45330</v>
      </c>
      <c r="C80" s="99">
        <v>1777</v>
      </c>
      <c r="D80" s="99" t="s">
        <v>121</v>
      </c>
      <c r="E80" s="100" t="s">
        <v>122</v>
      </c>
      <c r="F80" s="104">
        <v>300</v>
      </c>
    </row>
    <row r="81" spans="1:6" ht="18" customHeight="1">
      <c r="A81" s="102">
        <v>74</v>
      </c>
      <c r="B81" s="98">
        <v>45330</v>
      </c>
      <c r="C81" s="99">
        <v>1778</v>
      </c>
      <c r="D81" s="99" t="s">
        <v>121</v>
      </c>
      <c r="E81" s="100" t="s">
        <v>122</v>
      </c>
      <c r="F81" s="104">
        <v>300</v>
      </c>
    </row>
    <row r="82" spans="1:6" ht="18" customHeight="1">
      <c r="A82" s="102">
        <v>75</v>
      </c>
      <c r="B82" s="98">
        <v>45330</v>
      </c>
      <c r="C82" s="99">
        <v>1748</v>
      </c>
      <c r="D82" s="99" t="s">
        <v>128</v>
      </c>
      <c r="E82" s="100" t="s">
        <v>129</v>
      </c>
      <c r="F82" s="104">
        <v>120</v>
      </c>
    </row>
    <row r="83" spans="1:6" ht="18" customHeight="1">
      <c r="A83" s="102">
        <v>76</v>
      </c>
      <c r="B83" s="98">
        <v>45330</v>
      </c>
      <c r="C83" s="99">
        <v>1749</v>
      </c>
      <c r="D83" s="99" t="s">
        <v>128</v>
      </c>
      <c r="E83" s="100" t="s">
        <v>129</v>
      </c>
      <c r="F83" s="104">
        <v>30</v>
      </c>
    </row>
    <row r="84" spans="1:6" ht="18" customHeight="1">
      <c r="A84" s="102">
        <v>77</v>
      </c>
      <c r="B84" s="98">
        <v>45330</v>
      </c>
      <c r="C84" s="99">
        <v>1750</v>
      </c>
      <c r="D84" s="99" t="s">
        <v>128</v>
      </c>
      <c r="E84" s="100" t="s">
        <v>129</v>
      </c>
      <c r="F84" s="104">
        <v>30</v>
      </c>
    </row>
    <row r="85" spans="1:6" ht="18" customHeight="1">
      <c r="A85" s="102">
        <v>78</v>
      </c>
      <c r="B85" s="98">
        <v>45330</v>
      </c>
      <c r="C85" s="99">
        <v>1751</v>
      </c>
      <c r="D85" s="99" t="s">
        <v>128</v>
      </c>
      <c r="E85" s="100" t="s">
        <v>129</v>
      </c>
      <c r="F85" s="104">
        <v>50</v>
      </c>
    </row>
    <row r="86" spans="1:6" ht="18" customHeight="1">
      <c r="A86" s="102">
        <v>79</v>
      </c>
      <c r="B86" s="98">
        <v>45330</v>
      </c>
      <c r="C86" s="99">
        <v>1752</v>
      </c>
      <c r="D86" s="99" t="s">
        <v>128</v>
      </c>
      <c r="E86" s="100" t="s">
        <v>129</v>
      </c>
      <c r="F86" s="104">
        <v>50</v>
      </c>
    </row>
    <row r="87" spans="1:6" ht="18" customHeight="1">
      <c r="A87" s="102">
        <v>80</v>
      </c>
      <c r="B87" s="98">
        <v>45330</v>
      </c>
      <c r="C87" s="99">
        <v>1753</v>
      </c>
      <c r="D87" s="99" t="s">
        <v>128</v>
      </c>
      <c r="E87" s="100" t="s">
        <v>129</v>
      </c>
      <c r="F87" s="104">
        <v>30</v>
      </c>
    </row>
    <row r="88" spans="1:6" ht="18" customHeight="1">
      <c r="A88" s="102">
        <v>81</v>
      </c>
      <c r="B88" s="98">
        <v>45330</v>
      </c>
      <c r="C88" s="99">
        <v>1754</v>
      </c>
      <c r="D88" s="99" t="s">
        <v>128</v>
      </c>
      <c r="E88" s="100" t="s">
        <v>129</v>
      </c>
      <c r="F88" s="104">
        <v>150</v>
      </c>
    </row>
    <row r="89" spans="1:6" ht="18" customHeight="1">
      <c r="A89" s="102">
        <v>82</v>
      </c>
      <c r="B89" s="98">
        <v>45330</v>
      </c>
      <c r="C89" s="99">
        <v>1755</v>
      </c>
      <c r="D89" s="99" t="s">
        <v>128</v>
      </c>
      <c r="E89" s="100" t="s">
        <v>129</v>
      </c>
      <c r="F89" s="104">
        <v>200</v>
      </c>
    </row>
    <row r="90" spans="1:6" ht="18" customHeight="1">
      <c r="A90" s="102">
        <v>83</v>
      </c>
      <c r="B90" s="98">
        <v>45330</v>
      </c>
      <c r="C90" s="99">
        <v>1756</v>
      </c>
      <c r="D90" s="99" t="s">
        <v>128</v>
      </c>
      <c r="E90" s="100" t="s">
        <v>129</v>
      </c>
      <c r="F90" s="104">
        <v>125</v>
      </c>
    </row>
    <row r="91" spans="1:6" ht="18" customHeight="1">
      <c r="A91" s="102">
        <v>84</v>
      </c>
      <c r="B91" s="98">
        <v>45330</v>
      </c>
      <c r="C91" s="99">
        <v>1757</v>
      </c>
      <c r="D91" s="99" t="s">
        <v>128</v>
      </c>
      <c r="E91" s="100" t="s">
        <v>129</v>
      </c>
      <c r="F91" s="104">
        <v>60</v>
      </c>
    </row>
    <row r="92" spans="1:6" ht="18" customHeight="1">
      <c r="A92" s="102">
        <v>85</v>
      </c>
      <c r="B92" s="98">
        <v>45330</v>
      </c>
      <c r="C92" s="99">
        <v>1758</v>
      </c>
      <c r="D92" s="99" t="s">
        <v>128</v>
      </c>
      <c r="E92" s="100" t="s">
        <v>129</v>
      </c>
      <c r="F92" s="104">
        <v>150</v>
      </c>
    </row>
    <row r="93" spans="1:6" ht="18" customHeight="1">
      <c r="A93" s="102">
        <v>86</v>
      </c>
      <c r="B93" s="98">
        <v>45330</v>
      </c>
      <c r="C93" s="99">
        <v>1759</v>
      </c>
      <c r="D93" s="99" t="s">
        <v>128</v>
      </c>
      <c r="E93" s="100" t="s">
        <v>129</v>
      </c>
      <c r="F93" s="104">
        <v>50</v>
      </c>
    </row>
    <row r="94" spans="1:6" ht="18" customHeight="1">
      <c r="A94" s="102">
        <v>87</v>
      </c>
      <c r="B94" s="98">
        <v>45330</v>
      </c>
      <c r="C94" s="99">
        <v>1760</v>
      </c>
      <c r="D94" s="99" t="s">
        <v>128</v>
      </c>
      <c r="E94" s="100" t="s">
        <v>129</v>
      </c>
      <c r="F94" s="104">
        <v>400</v>
      </c>
    </row>
    <row r="95" spans="1:6" ht="18" customHeight="1">
      <c r="A95" s="102">
        <v>88</v>
      </c>
      <c r="B95" s="98">
        <v>45330</v>
      </c>
      <c r="C95" s="99">
        <v>1761</v>
      </c>
      <c r="D95" s="99" t="s">
        <v>128</v>
      </c>
      <c r="E95" s="100" t="s">
        <v>129</v>
      </c>
      <c r="F95" s="104">
        <v>170</v>
      </c>
    </row>
    <row r="96" spans="1:6" ht="18" customHeight="1">
      <c r="A96" s="102">
        <v>89</v>
      </c>
      <c r="B96" s="98">
        <v>45330</v>
      </c>
      <c r="C96" s="99">
        <v>1762</v>
      </c>
      <c r="D96" s="99" t="s">
        <v>128</v>
      </c>
      <c r="E96" s="100" t="s">
        <v>129</v>
      </c>
      <c r="F96" s="104">
        <v>200</v>
      </c>
    </row>
    <row r="97" spans="1:6" ht="18" customHeight="1">
      <c r="A97" s="102">
        <v>90</v>
      </c>
      <c r="B97" s="98">
        <v>45330</v>
      </c>
      <c r="C97" s="99">
        <v>1763</v>
      </c>
      <c r="D97" s="99" t="s">
        <v>128</v>
      </c>
      <c r="E97" s="100" t="s">
        <v>129</v>
      </c>
      <c r="F97" s="104">
        <v>250</v>
      </c>
    </row>
    <row r="98" spans="1:6" ht="18" customHeight="1">
      <c r="A98" s="102">
        <v>91</v>
      </c>
      <c r="B98" s="98">
        <v>45331</v>
      </c>
      <c r="C98" s="99">
        <v>2568</v>
      </c>
      <c r="D98" s="99" t="s">
        <v>121</v>
      </c>
      <c r="E98" s="100" t="s">
        <v>126</v>
      </c>
      <c r="F98" s="104">
        <v>600</v>
      </c>
    </row>
    <row r="99" spans="1:6" ht="18" customHeight="1">
      <c r="A99" s="102">
        <v>92</v>
      </c>
      <c r="B99" s="98">
        <v>45331</v>
      </c>
      <c r="C99" s="99">
        <v>2569</v>
      </c>
      <c r="D99" s="99" t="s">
        <v>128</v>
      </c>
      <c r="E99" s="100" t="s">
        <v>129</v>
      </c>
      <c r="F99" s="104">
        <v>40</v>
      </c>
    </row>
    <row r="100" spans="1:6" ht="18" customHeight="1">
      <c r="A100" s="102">
        <v>93</v>
      </c>
      <c r="B100" s="98">
        <v>45331</v>
      </c>
      <c r="C100" s="99">
        <v>2572</v>
      </c>
      <c r="D100" s="99" t="s">
        <v>121</v>
      </c>
      <c r="E100" s="100" t="s">
        <v>122</v>
      </c>
      <c r="F100" s="104">
        <v>4900.8</v>
      </c>
    </row>
    <row r="101" spans="1:6" ht="18" customHeight="1">
      <c r="A101" s="102">
        <v>94</v>
      </c>
      <c r="B101" s="98">
        <v>45331</v>
      </c>
      <c r="C101" s="99">
        <v>2574</v>
      </c>
      <c r="D101" s="99" t="s">
        <v>62</v>
      </c>
      <c r="E101" s="100" t="s">
        <v>120</v>
      </c>
      <c r="F101" s="104">
        <v>4284</v>
      </c>
    </row>
    <row r="102" spans="1:6" ht="18" customHeight="1">
      <c r="A102" s="102">
        <v>95</v>
      </c>
      <c r="B102" s="98">
        <v>45331</v>
      </c>
      <c r="C102" s="99">
        <v>2576</v>
      </c>
      <c r="D102" s="99" t="s">
        <v>62</v>
      </c>
      <c r="E102" s="100" t="s">
        <v>120</v>
      </c>
      <c r="F102" s="104">
        <v>12203.1</v>
      </c>
    </row>
    <row r="103" spans="1:6" ht="18" customHeight="1">
      <c r="A103" s="102">
        <v>96</v>
      </c>
      <c r="B103" s="98">
        <v>45331</v>
      </c>
      <c r="C103" s="99">
        <v>2578</v>
      </c>
      <c r="D103" s="99" t="s">
        <v>121</v>
      </c>
      <c r="E103" s="100" t="s">
        <v>127</v>
      </c>
      <c r="F103" s="104">
        <v>1436.5</v>
      </c>
    </row>
    <row r="104" spans="1:6" ht="18" customHeight="1">
      <c r="A104" s="102">
        <v>97</v>
      </c>
      <c r="B104" s="98">
        <v>45331</v>
      </c>
      <c r="C104" s="99">
        <v>2577</v>
      </c>
      <c r="D104" s="99" t="s">
        <v>62</v>
      </c>
      <c r="E104" s="100" t="s">
        <v>120</v>
      </c>
      <c r="F104" s="104">
        <v>6000</v>
      </c>
    </row>
    <row r="105" spans="1:6" ht="18" customHeight="1">
      <c r="A105" s="102">
        <v>98</v>
      </c>
      <c r="B105" s="98">
        <v>45331</v>
      </c>
      <c r="C105" s="99">
        <v>2575</v>
      </c>
      <c r="D105" s="99" t="s">
        <v>121</v>
      </c>
      <c r="E105" s="100" t="s">
        <v>122</v>
      </c>
      <c r="F105" s="104">
        <v>1000</v>
      </c>
    </row>
    <row r="106" spans="1:6" ht="18" customHeight="1">
      <c r="A106" s="102">
        <v>99</v>
      </c>
      <c r="B106" s="98">
        <v>45331</v>
      </c>
      <c r="C106" s="99">
        <v>2573</v>
      </c>
      <c r="D106" s="99" t="s">
        <v>121</v>
      </c>
      <c r="E106" s="100" t="s">
        <v>122</v>
      </c>
      <c r="F106" s="104">
        <v>100</v>
      </c>
    </row>
    <row r="107" spans="1:6" ht="18" customHeight="1">
      <c r="A107" s="102">
        <v>100</v>
      </c>
      <c r="B107" s="98">
        <v>45331</v>
      </c>
      <c r="C107" s="99">
        <v>2571</v>
      </c>
      <c r="D107" s="99" t="s">
        <v>62</v>
      </c>
      <c r="E107" s="100" t="s">
        <v>120</v>
      </c>
      <c r="F107" s="104">
        <v>3200</v>
      </c>
    </row>
    <row r="108" spans="1:6" ht="18" customHeight="1">
      <c r="A108" s="102">
        <v>101</v>
      </c>
      <c r="B108" s="98">
        <v>45331</v>
      </c>
      <c r="C108" s="99">
        <v>2570</v>
      </c>
      <c r="D108" s="99" t="s">
        <v>121</v>
      </c>
      <c r="E108" s="100" t="s">
        <v>122</v>
      </c>
      <c r="F108" s="104">
        <v>143</v>
      </c>
    </row>
    <row r="109" spans="1:6" ht="18" customHeight="1" thickBot="1">
      <c r="A109" s="112"/>
      <c r="B109" s="113"/>
      <c r="C109" s="114"/>
      <c r="D109" s="114"/>
      <c r="E109" s="115"/>
      <c r="F109" s="116"/>
    </row>
    <row r="110" spans="1:6" ht="18" customHeight="1" thickBot="1">
      <c r="A110" s="117"/>
      <c r="B110" s="118"/>
      <c r="C110" s="119"/>
      <c r="D110" s="120"/>
      <c r="E110" s="120" t="s">
        <v>5</v>
      </c>
      <c r="F110" s="121">
        <f>SUM(F8:F109)</f>
        <v>2793897.2900000005</v>
      </c>
    </row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9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93"/>
    </row>
    <row r="254" ht="18" customHeight="1">
      <c r="I254" s="93"/>
    </row>
    <row r="255" ht="18" customHeight="1">
      <c r="I255" s="93"/>
    </row>
    <row r="256" ht="18" customHeight="1">
      <c r="I256" s="93"/>
    </row>
    <row r="257" ht="18" customHeight="1">
      <c r="I257" s="93"/>
    </row>
    <row r="258" ht="18" customHeight="1">
      <c r="I258" s="93"/>
    </row>
    <row r="259" ht="18" customHeight="1">
      <c r="I259" s="93"/>
    </row>
    <row r="260" ht="18" customHeight="1">
      <c r="I260" s="93"/>
    </row>
    <row r="261" ht="18" customHeight="1">
      <c r="I261" s="93"/>
    </row>
    <row r="262" ht="18" customHeight="1">
      <c r="I262" s="93"/>
    </row>
    <row r="263" ht="18" customHeight="1">
      <c r="I263" s="93"/>
    </row>
    <row r="264" ht="18" customHeight="1">
      <c r="I264" s="93"/>
    </row>
    <row r="265" ht="18" customHeight="1">
      <c r="I265" s="93"/>
    </row>
    <row r="266" ht="18" customHeight="1">
      <c r="I266" s="93"/>
    </row>
    <row r="267" ht="18" customHeight="1">
      <c r="I267" s="93"/>
    </row>
    <row r="268" ht="18" customHeight="1">
      <c r="I268" s="93"/>
    </row>
    <row r="269" ht="18" customHeight="1">
      <c r="I269" s="93"/>
    </row>
    <row r="270" ht="18" customHeight="1">
      <c r="I270" s="93"/>
    </row>
    <row r="271" ht="18" customHeight="1">
      <c r="I271" s="93"/>
    </row>
    <row r="272" ht="18" customHeight="1">
      <c r="I272" s="93"/>
    </row>
    <row r="273" ht="18" customHeight="1">
      <c r="I273" s="93"/>
    </row>
    <row r="274" ht="18" customHeight="1">
      <c r="I274" s="93"/>
    </row>
    <row r="275" ht="18" customHeight="1">
      <c r="I275" s="93"/>
    </row>
    <row r="276" ht="18" customHeight="1">
      <c r="I276" s="93"/>
    </row>
    <row r="277" ht="18" customHeight="1">
      <c r="I277" s="93"/>
    </row>
    <row r="278" ht="18" customHeight="1">
      <c r="I278" s="93"/>
    </row>
    <row r="279" ht="18" customHeight="1">
      <c r="I279" s="93"/>
    </row>
    <row r="280" ht="18" customHeight="1">
      <c r="I280" s="93"/>
    </row>
    <row r="281" ht="18" customHeight="1">
      <c r="I281" s="93"/>
    </row>
    <row r="282" ht="18" customHeight="1">
      <c r="I282" s="93"/>
    </row>
    <row r="283" ht="18" customHeight="1">
      <c r="I283" s="93"/>
    </row>
    <row r="284" ht="18" customHeight="1">
      <c r="I284" s="93"/>
    </row>
    <row r="285" ht="18" customHeight="1">
      <c r="I285" s="93"/>
    </row>
    <row r="286" ht="18" customHeight="1">
      <c r="I286" s="93"/>
    </row>
    <row r="287" ht="18" customHeight="1">
      <c r="I287" s="93"/>
    </row>
    <row r="288" ht="18" customHeight="1">
      <c r="I288" s="93"/>
    </row>
    <row r="289" ht="18" customHeight="1">
      <c r="I289" s="93"/>
    </row>
    <row r="290" ht="18" customHeight="1">
      <c r="I290" s="93"/>
    </row>
    <row r="291" ht="18" customHeight="1">
      <c r="I291" s="93"/>
    </row>
    <row r="292" ht="18" customHeight="1">
      <c r="I292" s="93"/>
    </row>
    <row r="293" ht="18" customHeight="1">
      <c r="I293" s="93"/>
    </row>
    <row r="294" ht="18" customHeight="1">
      <c r="I294" s="93"/>
    </row>
    <row r="295" ht="18" customHeight="1">
      <c r="I295" s="93"/>
    </row>
    <row r="296" ht="18" customHeight="1">
      <c r="I296" s="93"/>
    </row>
    <row r="297" ht="18" customHeight="1">
      <c r="I297" s="93"/>
    </row>
    <row r="298" ht="18" customHeight="1">
      <c r="I298" s="93"/>
    </row>
    <row r="299" ht="18" customHeight="1">
      <c r="I299" s="93"/>
    </row>
    <row r="300" ht="18" customHeight="1">
      <c r="I300" s="93"/>
    </row>
    <row r="301" ht="18" customHeight="1">
      <c r="I301" s="93"/>
    </row>
    <row r="302" ht="18" customHeight="1">
      <c r="I302" s="93"/>
    </row>
    <row r="303" ht="18" customHeight="1">
      <c r="I303" s="9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9.421875" style="128" customWidth="1"/>
    <col min="2" max="2" width="17.28125" style="128" customWidth="1"/>
    <col min="3" max="3" width="14.7109375" style="128" customWidth="1"/>
    <col min="4" max="4" width="24.7109375" style="128" customWidth="1"/>
    <col min="5" max="5" width="39.421875" style="128" customWidth="1"/>
    <col min="6" max="6" width="15.00390625" style="128" customWidth="1"/>
    <col min="7" max="16384" width="10.421875" style="128" customWidth="1"/>
  </cols>
  <sheetData>
    <row r="1" spans="1:6" s="128" customFormat="1" ht="12.75">
      <c r="A1" s="7" t="s">
        <v>21</v>
      </c>
      <c r="B1" s="127"/>
      <c r="C1" s="5"/>
      <c r="D1" s="5"/>
      <c r="E1" s="127"/>
      <c r="F1" s="127"/>
    </row>
    <row r="2" spans="2:6" s="128" customFormat="1" ht="12.75">
      <c r="B2" s="127"/>
      <c r="C2" s="127"/>
      <c r="D2" s="127"/>
      <c r="E2" s="127"/>
      <c r="F2" s="127"/>
    </row>
    <row r="3" spans="1:6" s="128" customFormat="1" ht="12.75">
      <c r="A3" s="7" t="s">
        <v>11</v>
      </c>
      <c r="B3" s="5"/>
      <c r="C3" s="127"/>
      <c r="D3" s="5"/>
      <c r="E3" s="129"/>
      <c r="F3" s="127"/>
    </row>
    <row r="4" spans="1:6" s="128" customFormat="1" ht="12.75">
      <c r="A4" s="7" t="s">
        <v>16</v>
      </c>
      <c r="B4" s="5"/>
      <c r="C4" s="127"/>
      <c r="D4" s="5"/>
      <c r="E4" s="127"/>
      <c r="F4" s="5"/>
    </row>
    <row r="5" spans="1:6" s="128" customFormat="1" ht="12.75">
      <c r="A5" s="127"/>
      <c r="B5" s="5"/>
      <c r="C5" s="127"/>
      <c r="D5" s="127"/>
      <c r="E5" s="127"/>
      <c r="F5" s="127"/>
    </row>
    <row r="6" spans="1:6" s="128" customFormat="1" ht="12.75">
      <c r="A6" s="127"/>
      <c r="B6" s="6"/>
      <c r="C6" s="9" t="s">
        <v>17</v>
      </c>
      <c r="D6" s="11" t="str">
        <f>personal!E6</f>
        <v>5 - 9 febr. 2024</v>
      </c>
      <c r="E6" s="127"/>
      <c r="F6" s="127"/>
    </row>
    <row r="7" spans="1:6" s="128" customFormat="1" ht="13.5" thickBot="1">
      <c r="A7" s="127"/>
      <c r="B7" s="127"/>
      <c r="C7" s="127"/>
      <c r="D7" s="127"/>
      <c r="E7" s="127"/>
      <c r="F7" s="127"/>
    </row>
    <row r="8" spans="1:6" s="128" customFormat="1" ht="51.75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s="128" customFormat="1" ht="12.75">
      <c r="A9" s="130">
        <v>1</v>
      </c>
      <c r="B9" s="131" t="s">
        <v>51</v>
      </c>
      <c r="C9" s="131">
        <v>243</v>
      </c>
      <c r="D9" s="132" t="s">
        <v>62</v>
      </c>
      <c r="E9" s="133" t="s">
        <v>63</v>
      </c>
      <c r="F9" s="134">
        <v>487679.12</v>
      </c>
    </row>
    <row r="10" spans="1:6" s="128" customFormat="1" ht="12.75">
      <c r="A10" s="130">
        <v>2</v>
      </c>
      <c r="B10" s="131" t="s">
        <v>51</v>
      </c>
      <c r="C10" s="131">
        <v>249</v>
      </c>
      <c r="D10" s="132" t="s">
        <v>62</v>
      </c>
      <c r="E10" s="133" t="s">
        <v>64</v>
      </c>
      <c r="F10" s="134">
        <v>375386.23</v>
      </c>
    </row>
    <row r="11" spans="1:6" s="128" customFormat="1" ht="13.5" thickBot="1">
      <c r="A11" s="135"/>
      <c r="B11" s="136"/>
      <c r="C11" s="137"/>
      <c r="D11" s="137"/>
      <c r="E11" s="138"/>
      <c r="F11" s="139"/>
    </row>
    <row r="12" spans="1:6" s="128" customFormat="1" ht="13.5" thickBot="1">
      <c r="A12" s="140" t="s">
        <v>5</v>
      </c>
      <c r="B12" s="141"/>
      <c r="C12" s="141"/>
      <c r="D12" s="141"/>
      <c r="E12" s="141"/>
      <c r="F12" s="142">
        <f>SUM(F9:F11)</f>
        <v>863065.35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2024-02-16T11:12:55Z</cp:lastPrinted>
  <dcterms:created xsi:type="dcterms:W3CDTF">2016-01-19T13:06:09Z</dcterms:created>
  <dcterms:modified xsi:type="dcterms:W3CDTF">2024-02-16T11:12:59Z</dcterms:modified>
  <cp:category/>
  <cp:version/>
  <cp:contentType/>
  <cp:contentStatus/>
</cp:coreProperties>
</file>