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19_AD_Materiale lacatuserie\02_Doc suport\"/>
    </mc:Choice>
  </mc:AlternateContent>
  <xr:revisionPtr revIDLastSave="0" documentId="13_ncr:1_{42D7DEA1-556A-43CE-95AC-057F37804876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Form_of_fin!$A$1:$H$105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23" i="1"/>
  <c r="H91" i="1" l="1"/>
  <c r="H92" i="1" l="1"/>
  <c r="H93" i="1" s="1"/>
</calcChain>
</file>

<file path=xl/sharedStrings.xml><?xml version="1.0" encoding="utf-8"?>
<sst xmlns="http://schemas.openxmlformats.org/spreadsheetml/2006/main" count="175" uniqueCount="119">
  <si>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</si>
  <si>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</si>
  <si>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</si>
  <si>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</si>
  <si>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</si>
  <si>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</si>
  <si>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</si>
  <si>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</si>
  <si>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</si>
  <si>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</si>
  <si>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</si>
  <si>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</si>
  <si>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</si>
  <si>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</si>
  <si>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</si>
  <si>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</si>
  <si>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</si>
  <si>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</si>
  <si>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</si>
  <si>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</si>
  <si>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</si>
  <si>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</si>
  <si>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</si>
  <si>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</si>
  <si>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</si>
  <si>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</si>
  <si>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</si>
  <si>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Formular Ofertă Tehnico-Financiară</t>
  </si>
  <si>
    <t>2023_A1_019 Materiale lăcătușărie</t>
  </si>
  <si>
    <t>Produse solicitate/Cerințeminime</t>
  </si>
  <si>
    <t>U.M</t>
  </si>
  <si>
    <t>Mod îndeplinire</t>
  </si>
  <si>
    <t>DA/NU</t>
  </si>
  <si>
    <t>Cod produs ofertat/Observații</t>
  </si>
  <si>
    <t>7(3*6)</t>
  </si>
  <si>
    <t>LOTUL I</t>
  </si>
  <si>
    <t>Kg</t>
  </si>
  <si>
    <t>Ml</t>
  </si>
  <si>
    <t>Buc</t>
  </si>
  <si>
    <t>Set</t>
  </si>
  <si>
    <t>Litru</t>
  </si>
  <si>
    <t>Cut</t>
  </si>
  <si>
    <t>Stearina</t>
  </si>
  <si>
    <t>Lavete bumbac</t>
  </si>
  <si>
    <t>Perechi</t>
  </si>
  <si>
    <t>Coli</t>
  </si>
  <si>
    <t>M</t>
  </si>
  <si>
    <t>LOTUL II</t>
  </si>
  <si>
    <t>LOTUL III</t>
  </si>
  <si>
    <t>Foaie</t>
  </si>
  <si>
    <t>Electrozi sudură supertit fin
6013SAF-FRO 2.5X350 MM speed arc</t>
  </si>
  <si>
    <t>Țeavă pătrată 15X15X1,5 mm</t>
  </si>
  <si>
    <t xml:space="preserve">Tablă TDA  2,5 X 1,25 M
1 mm- 2 buc
1,5 mm 2 buc </t>
  </si>
  <si>
    <t>Pânză fierăstrau metalic 
L=310 mm lemn și metal</t>
  </si>
  <si>
    <t xml:space="preserve">Piatră polizor unghiular
200x25x32 mm A60- 1 buc  A32- 1 buc </t>
  </si>
  <si>
    <t>Ochelari de protecție cu brațe reglabile</t>
  </si>
  <si>
    <t>Pânză fierăstrau metalic L=310 mm x 24 TPI</t>
  </si>
  <si>
    <t>Broască yală uși grele 53x70 mm, cu butuc
Cu șilduri, drucare, culoare MARO (30 buc DR și 15 buc ST)</t>
  </si>
  <si>
    <t>Broască yală universală 43x90 mm
Cu șilduri, drucare, culoare MARO</t>
  </si>
  <si>
    <t xml:space="preserve">Broască yală 43x54 mm, cu butuc
șilduri, drucare, culoare MARO </t>
  </si>
  <si>
    <t>Diamant profesional pentru geam cu ulei și mâner din alamă</t>
  </si>
  <si>
    <t>Șurubelnițe mecanice cu bătaie 1 x 5,5 x 100 mm, partea activă</t>
  </si>
  <si>
    <t>Șurubelnițe mecanice cu bătaie 1,2 x 8 x 150 mm, partea activă</t>
  </si>
  <si>
    <t>Șurubelnițe mecanice cu bătaie 1,6 x 10 x 175mm, partea activă</t>
  </si>
  <si>
    <t>Șurubelnițe mecanice cu bătaie 2 x 12 x 200 mm, partea activă</t>
  </si>
  <si>
    <t>Disc polizor A46 extra
Ø 125x1,6x22,23mm</t>
  </si>
  <si>
    <t xml:space="preserve">Butuc yală din alamă 
30x30 mm cu 5 chei plane
dimensiune butuc 60 mm </t>
  </si>
  <si>
    <t>Disc polizor A46 extra
Ø 125x1x22,23mm</t>
  </si>
  <si>
    <t>Echer magnetic 82x120x13 mm 
pentru suduri la 45; 90; 135 grade</t>
  </si>
  <si>
    <t>Butuc excentric pentru module
cu diamentru de 18,5 mm</t>
  </si>
  <si>
    <t xml:space="preserve">Broască yală cu inter ax 50 mm
cu butuc aferent;
3 chei; 
șilduri și drucare aferente </t>
  </si>
  <si>
    <t>Lamă cutter trapezoidale profesionale
Set 10 Bucăți</t>
  </si>
  <si>
    <t>Popnituri
Ø 3.2x6mm - 200 buc
Ø 3.2x10mm - 200 buc
Ø  4x18mm - 200 buc
Ø  4x20mm - 200 buc
Ø  5x10 mm - 200 buc
Ø  5x16 mm - 200 buc         
Ø 5x18 mm - 200 buc         
Ø 5x20 mm - 200 buc</t>
  </si>
  <si>
    <t>Piulițe
M4- 200 buc
M5- 200 buc
M6- 200 buc
M8- 200 buc
M10- 200 buc</t>
  </si>
  <si>
    <t xml:space="preserve">Șurub autoforant cu cap bombat
Ø 3.9x19mm - 100 buc
Ø 3.9x25mm - 100 buc.
Ø  4.2x16mm - 100 buc
Ø  4.2x22mm - 100 buc
Ø  4.2x32 mm - 100 buc </t>
  </si>
  <si>
    <t>Șurub autoforant cu cap înecat (zinc)
Ø 3.5x13mm - 100 buc
Ø 3.5x25mm - 100 buc.
Ø  4.2x16mm - 100 buc
Ø  4.2x19mm - 100 buc
Ø  4.2x25 mm - 100 buc</t>
  </si>
  <si>
    <t>Pensule din păr natural cu mâner din plastic
20 mm - 3 buc
40 mm - 3 buc
60 mm - 3 buc
80 mm - 3 buc</t>
  </si>
  <si>
    <t xml:space="preserve">Grund maro
anticoroziv 4 litri + diluantul aferent 4 litri </t>
  </si>
  <si>
    <t>Burghiu conic 
coadă teșită în 3 laturi, de la 4 mm-20 mm</t>
  </si>
  <si>
    <t>Bronz alchid vopsea argintiu + diluantul aferent
bronz 5 cut de 0.75 litri
diluant 5 cut de 1 litru</t>
  </si>
  <si>
    <t>Șaibe plate 
4; 5; 6; 8; 10 (câte 200 buc / mărime)</t>
  </si>
  <si>
    <t>Disc polizat
cu șmirghel înclinat granulație P40</t>
  </si>
  <si>
    <t>Spray universal negru butelie de 400 ml</t>
  </si>
  <si>
    <t>Spray universal chrom butelie de 400 ml</t>
  </si>
  <si>
    <t>Lac transparent auto spray 600 ml</t>
  </si>
  <si>
    <t xml:space="preserve">Chei PLANE din Alamă (3 poziții) </t>
  </si>
  <si>
    <t>Silicon universal transparent 280 ml</t>
  </si>
  <si>
    <t xml:space="preserve">Acumulatori Li-ion 18v…27wh 1.5 ah
pentru bormașină Makita BL1815G </t>
  </si>
  <si>
    <t xml:space="preserve">Mănuși protecție
piele bovina nr.11-12 </t>
  </si>
  <si>
    <t>Mască protecție
cu membrana FFP2</t>
  </si>
  <si>
    <t>Șaibe grover
4; 5; 6; 8; 10 (cate 200 buc / marime)</t>
  </si>
  <si>
    <t>Burghiu SDS plus
6x50 mm -2 buc
8x50mm - 2 buc         
10x50mm-2 buc         
12x60mm-2 buc</t>
  </si>
  <si>
    <t>Burghiu HSS Co
Ø 2mm -5 buc
Ø2.5mm-5 buc
Ø3 mm -5 buc
Ø3.2mm-5 buc
Ø3.5 mm-5 buc
Ø 4mm -5 buc
Ø4.5mm-5 buc
Ø5 mm -5 buc
Ø6.4mm-5 buc
Ø6.5 mm-5 buc
Ø 8mm -5 buc
Ø8.2mm-5 buc
Ø8.4mm -5 buc</t>
  </si>
  <si>
    <t xml:space="preserve">Tarod universal conic cu coada lungă
M4- 3 buc    
M5- 3 buc   
M6- 3 buc </t>
  </si>
  <si>
    <t>Șurubelnițe PH1, PH4, PZ1, PZ2
PH1 - 1 buc
PH2 - 1 buc
PZ1 - 1 buc
PZ2 -1 buc</t>
  </si>
  <si>
    <t>Holșurub
Ø 3 x16mm - 50 buc
Ø 3 x20mm - 50 buc
Ø 3 x25mm - 50 buc
Ø 3 x30mm - 50 buc
Ø 3.5x16mm - 50 buc
Ø 3.5 x20mm - 50 buc
Ø 3.5 x25mm - 50 buc
Ø 3.5 x30mm - 50 buc       
Ø 4 x16mm - 50 buc
Ø 4 x20mm - 50 buc
Ø 4 x25mm - 50 buc
Ø 4 x30mm - 50 buc 
Ø 5 x20mm - 100 buc</t>
  </si>
  <si>
    <t>Piulițe autoblocante
M-4; 5; 6; 8; 10; 12 (50 de buc din fiecare mărime)</t>
  </si>
  <si>
    <t>Spray WD 40 250 ML</t>
  </si>
  <si>
    <t>Șurub cu cap cilindric
M 4x16 mm
M 4x20 mm
M 4x10 mm
M 5x10 mm      
M 5X16 mm   
M 5x20 mm      
M 6x20 mm
(50 buc/ poz)</t>
  </si>
  <si>
    <t>Șmirghel lățime 120
granulatie 
40- 5 ml      
60- 5 ml
80- 5 ml    
100-5 ml
120- 5ml
160- 5ml</t>
  </si>
  <si>
    <t>Șmirghel coli
granulatie      
320-4 coli
400-4 coli
600-4 coli
800-4 coli
1200-4 coli</t>
  </si>
  <si>
    <t>Țesitoare HSS 90 gr
Ø 6.3 mm - 1 buc
Ø 8.3mm - 1 buc.
Ø 10.4 mm - 1 buc
Ø 12.4 mm - 1 buc</t>
  </si>
  <si>
    <t>Sârmă galvanizată
Ø 1 - 2 kg
Ø 1.5- 2 kg 
Ø 2 -2 kg</t>
  </si>
  <si>
    <t>Cornier din aluminiu 20x20x3 mm</t>
  </si>
  <si>
    <t>Polizor unghiular 1300 w Ø 125 mm
Turație 2800-11500 rotații/min, mâner antivibrant</t>
  </si>
  <si>
    <t>Geam armat 2040 x 3350 cm
de 6 mm, cu transport și manipulare</t>
  </si>
  <si>
    <t>Geam clar 1605 x 2250 cm
de 4 mm, cu transport și manipulare</t>
  </si>
  <si>
    <t>Clește sfic 180 mm HRC 64</t>
  </si>
  <si>
    <t>Mănuși sudură
cu protecție termică mărimea 11-12</t>
  </si>
  <si>
    <t>Clește sudură cu prindere stea de 300 A</t>
  </si>
  <si>
    <t>Mască sudură de cap
cu sticlă de sudură nr.5 + 2 rezerve de sticlă</t>
  </si>
  <si>
    <t>Echer 45 gr cu talpa 100 x 70 mm</t>
  </si>
  <si>
    <t>Echer 60 gr cu talpa 100 x 70 mm</t>
  </si>
  <si>
    <t>Clește popnit profesional</t>
  </si>
  <si>
    <t>Ofertele trebuie depuse pentru unul sau mai multe loturi.
Numărul maxim de loturi care pot fi atribuite unui singur ofertant: 3
Ofertanții vor putea depune ofertă pentru unul sau mai multe loturi.
Notă:
Nu se permite ofertarea parțială a produselor/lot.</t>
  </si>
  <si>
    <r>
      <t>2.  Ne angajăm ca, în cazul în care oferta noastră este stabilită câştigătoare, să livrăm produsele în conformitate cu prevederile şi cerinţele cuprinse în Scrisoarea de intenție și în</t>
    </r>
    <r>
      <rPr>
        <sz val="12"/>
        <rFont val="Trebuchet MS"/>
        <family val="2"/>
      </rPr>
      <t xml:space="preserve"> Specificațiile tehnice;</t>
    </r>
  </si>
  <si>
    <t>....../......../2023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</si>
  <si>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</si>
  <si>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(nu mai putin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</si>
</sst>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i/>
      <sz val="11"/>
      <color theme="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5" fillId="0" borderId="0" xfId="0" applyFont="1" applyAlignment="1" applyProtection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vertical="top" wrapText="1"/>
    </xf>
    <xf numFmtId="2" fontId="8" fillId="4" borderId="5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106"/>
  <sheetViews>
    <sheetView tabSelected="1" view="pageBreakPreview" topLeftCell="A71" zoomScaleNormal="100" zoomScaleSheetLayoutView="100" workbookViewId="0">
      <selection activeCell="G25" sqref="G25"/>
    </sheetView>
  </sheetViews>
  <sheetFormatPr defaultRowHeight="15" x14ac:dyDescent="0.25"/>
  <cols>
    <col min="1" max="1" width="5.42578125" customWidth="1"/>
    <col min="2" max="2" width="49.42578125" customWidth="1"/>
    <col min="3" max="3" width="9" customWidth="1"/>
    <col min="4" max="5" width="11.7109375" customWidth="1"/>
    <col min="6" max="6" width="32" bestFit="1" customWidth="1"/>
    <col min="7" max="7" width="15" customWidth="1"/>
    <col min="8" max="8" width="27.42578125" customWidth="1"/>
  </cols>
  <sheetData>
    <row r="1" spans="1:8" ht="18" x14ac:dyDescent="0.35">
      <c r="A1" s="21" t="s">
        <v>0</v>
      </c>
      <c r="B1" s="2"/>
      <c r="C1" s="2"/>
      <c r="D1" s="3"/>
      <c r="E1" s="3"/>
      <c r="F1" s="3"/>
      <c r="G1" s="2"/>
      <c r="H1" s="2"/>
    </row>
    <row r="2" spans="1:8" ht="18" x14ac:dyDescent="0.3">
      <c r="A2" s="4" t="s">
        <v>25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1</v>
      </c>
      <c r="B3" s="6"/>
      <c r="C3" s="6"/>
      <c r="D3" s="7"/>
      <c r="E3" s="7"/>
      <c r="F3" s="7"/>
      <c r="G3" s="6"/>
      <c r="H3" s="6"/>
    </row>
    <row r="4" spans="1:8" ht="18" x14ac:dyDescent="0.3">
      <c r="A4" s="4" t="s">
        <v>2</v>
      </c>
      <c r="B4" s="6"/>
      <c r="C4" s="6"/>
      <c r="D4" s="7"/>
      <c r="E4" s="7"/>
      <c r="F4" s="7"/>
      <c r="G4" s="6"/>
      <c r="H4" s="6"/>
    </row>
    <row r="5" spans="1:8" ht="18" x14ac:dyDescent="0.3">
      <c r="A5" s="4" t="s">
        <v>3</v>
      </c>
      <c r="B5" s="6"/>
      <c r="C5" s="6"/>
      <c r="D5" s="7"/>
      <c r="E5" s="7"/>
      <c r="F5" s="7"/>
      <c r="G5" s="6"/>
      <c r="H5" s="6"/>
    </row>
    <row r="6" spans="1:8" ht="18" x14ac:dyDescent="0.3">
      <c r="A6" s="4" t="s">
        <v>4</v>
      </c>
      <c r="B6" s="6"/>
      <c r="C6" s="6"/>
      <c r="D6" s="7"/>
      <c r="E6" s="7"/>
      <c r="F6" s="7"/>
      <c r="G6" s="6"/>
      <c r="H6" s="6"/>
    </row>
    <row r="7" spans="1:8" ht="18" x14ac:dyDescent="0.3">
      <c r="A7" s="4" t="s">
        <v>5</v>
      </c>
      <c r="B7" s="6"/>
      <c r="C7" s="6"/>
      <c r="D7" s="7"/>
      <c r="E7" s="7"/>
      <c r="F7" s="7"/>
      <c r="G7" s="6"/>
      <c r="H7" s="6"/>
    </row>
    <row r="8" spans="1:8" ht="18" x14ac:dyDescent="0.3">
      <c r="A8" s="8" t="s">
        <v>23</v>
      </c>
      <c r="B8" s="6"/>
      <c r="C8" s="6"/>
      <c r="D8" s="7"/>
      <c r="E8" s="7"/>
      <c r="F8" s="7"/>
      <c r="G8" s="6"/>
      <c r="H8" s="6"/>
    </row>
    <row r="9" spans="1:8" ht="18" x14ac:dyDescent="0.3">
      <c r="A9" s="4" t="s">
        <v>26</v>
      </c>
      <c r="B9" s="2"/>
      <c r="C9" s="2"/>
      <c r="D9" s="3"/>
      <c r="E9" s="3"/>
      <c r="F9" s="3"/>
      <c r="G9" s="2"/>
      <c r="H9" s="2"/>
    </row>
    <row r="10" spans="1:8" ht="18" x14ac:dyDescent="0.3">
      <c r="A10" s="4"/>
      <c r="B10" s="2"/>
      <c r="C10" s="2"/>
      <c r="D10" s="3"/>
      <c r="E10" s="3"/>
      <c r="F10" s="3"/>
      <c r="G10" s="2"/>
      <c r="H10" s="2"/>
    </row>
    <row r="11" spans="1:8" ht="30.75" x14ac:dyDescent="0.25">
      <c r="A11" s="57" t="s">
        <v>27</v>
      </c>
      <c r="B11" s="57"/>
      <c r="C11" s="57"/>
      <c r="D11" s="57"/>
      <c r="E11" s="57"/>
      <c r="F11" s="57"/>
      <c r="G11" s="57"/>
      <c r="H11" s="57"/>
    </row>
    <row r="12" spans="1:8" ht="29.45" customHeight="1" x14ac:dyDescent="0.25">
      <c r="A12" s="67" t="s">
        <v>28</v>
      </c>
      <c r="B12" s="68"/>
      <c r="C12" s="68"/>
      <c r="D12" s="68"/>
      <c r="E12" s="68"/>
      <c r="F12" s="68"/>
      <c r="G12" s="68"/>
      <c r="H12" s="68"/>
    </row>
    <row r="13" spans="1:8" ht="18" x14ac:dyDescent="0.3">
      <c r="A13" s="8" t="s">
        <v>6</v>
      </c>
      <c r="B13" s="2"/>
      <c r="C13" s="2"/>
      <c r="D13" s="3"/>
      <c r="E13" s="3"/>
      <c r="F13" s="3"/>
      <c r="G13" s="2"/>
      <c r="H13" s="2"/>
    </row>
    <row r="14" spans="1:8" ht="18" x14ac:dyDescent="0.3">
      <c r="A14" s="8" t="s">
        <v>19</v>
      </c>
      <c r="B14" s="2"/>
      <c r="C14" s="2"/>
      <c r="D14" s="3"/>
      <c r="E14" s="3"/>
      <c r="F14" s="3"/>
      <c r="G14" s="2"/>
      <c r="H14" s="2"/>
    </row>
    <row r="15" spans="1:8" ht="18" x14ac:dyDescent="0.3">
      <c r="A15" s="8" t="s">
        <v>7</v>
      </c>
      <c r="B15" s="2"/>
      <c r="C15" s="2"/>
      <c r="D15" s="3"/>
      <c r="E15" s="3"/>
      <c r="F15" s="3"/>
      <c r="G15" s="2"/>
      <c r="H15" s="2"/>
    </row>
    <row r="16" spans="1:8" ht="16.5" x14ac:dyDescent="0.3">
      <c r="A16" s="9"/>
      <c r="B16" s="2"/>
      <c r="C16" s="2"/>
      <c r="D16" s="3"/>
      <c r="E16" s="3"/>
      <c r="F16" s="3"/>
      <c r="G16" s="2"/>
      <c r="H16" s="2"/>
    </row>
    <row r="17" spans="1:8" ht="47.45" customHeight="1" x14ac:dyDescent="0.25">
      <c r="A17" s="58" t="s">
        <v>117</v>
      </c>
      <c r="B17" s="58"/>
      <c r="C17" s="58"/>
      <c r="D17" s="58"/>
      <c r="E17" s="58"/>
      <c r="F17" s="58"/>
      <c r="G17" s="58"/>
      <c r="H17" s="58"/>
    </row>
    <row r="18" spans="1:8" ht="17.25" thickBot="1" x14ac:dyDescent="0.35">
      <c r="A18" s="9"/>
      <c r="B18" s="2"/>
      <c r="C18" s="2"/>
      <c r="D18" s="3"/>
      <c r="E18" s="3"/>
      <c r="F18" s="3"/>
      <c r="G18" s="2"/>
      <c r="H18" s="2"/>
    </row>
    <row r="19" spans="1:8" ht="22.9" customHeight="1" x14ac:dyDescent="0.25">
      <c r="A19" s="59" t="s">
        <v>8</v>
      </c>
      <c r="B19" s="61" t="s">
        <v>29</v>
      </c>
      <c r="C19" s="61" t="s">
        <v>30</v>
      </c>
      <c r="D19" s="63" t="s">
        <v>18</v>
      </c>
      <c r="E19" s="69" t="s">
        <v>31</v>
      </c>
      <c r="F19" s="69"/>
      <c r="G19" s="65" t="s">
        <v>9</v>
      </c>
      <c r="H19" s="61" t="s">
        <v>24</v>
      </c>
    </row>
    <row r="20" spans="1:8" ht="21" customHeight="1" thickBot="1" x14ac:dyDescent="0.3">
      <c r="A20" s="60"/>
      <c r="B20" s="62"/>
      <c r="C20" s="62"/>
      <c r="D20" s="64"/>
      <c r="E20" s="26" t="s">
        <v>32</v>
      </c>
      <c r="F20" s="26" t="s">
        <v>33</v>
      </c>
      <c r="G20" s="66"/>
      <c r="H20" s="62"/>
    </row>
    <row r="21" spans="1:8" ht="16.5" x14ac:dyDescent="0.25">
      <c r="A21" s="24">
        <v>0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5" t="s">
        <v>34</v>
      </c>
    </row>
    <row r="22" spans="1:8" ht="16.5" customHeight="1" x14ac:dyDescent="0.25">
      <c r="A22" s="53" t="s">
        <v>35</v>
      </c>
      <c r="B22" s="54"/>
      <c r="C22" s="28"/>
      <c r="D22" s="28"/>
      <c r="E22" s="28"/>
      <c r="F22" s="28"/>
      <c r="G22" s="28"/>
      <c r="H22" s="28"/>
    </row>
    <row r="23" spans="1:8" ht="36" x14ac:dyDescent="0.25">
      <c r="A23" s="27">
        <v>1</v>
      </c>
      <c r="B23" s="34" t="s">
        <v>50</v>
      </c>
      <c r="C23" s="35" t="s">
        <v>36</v>
      </c>
      <c r="D23" s="36">
        <v>9</v>
      </c>
      <c r="E23" s="40"/>
      <c r="F23" s="70"/>
      <c r="G23" s="10"/>
      <c r="H23" s="11">
        <f>D23*G23</f>
        <v>0</v>
      </c>
    </row>
    <row r="24" spans="1:8" ht="24.95" customHeight="1" x14ac:dyDescent="0.25">
      <c r="A24" s="27">
        <v>2</v>
      </c>
      <c r="B24" s="34" t="s">
        <v>51</v>
      </c>
      <c r="C24" s="35" t="s">
        <v>37</v>
      </c>
      <c r="D24" s="36">
        <v>12</v>
      </c>
      <c r="E24" s="40"/>
      <c r="F24" s="70"/>
      <c r="G24" s="10"/>
      <c r="H24" s="11">
        <f t="shared" ref="H24:H87" si="0">D24*G24</f>
        <v>0</v>
      </c>
    </row>
    <row r="25" spans="1:8" ht="54" x14ac:dyDescent="0.25">
      <c r="A25" s="27">
        <v>3</v>
      </c>
      <c r="B25" s="34" t="s">
        <v>52</v>
      </c>
      <c r="C25" s="35" t="s">
        <v>38</v>
      </c>
      <c r="D25" s="36">
        <v>4</v>
      </c>
      <c r="E25" s="40"/>
      <c r="F25" s="70"/>
      <c r="G25" s="10"/>
      <c r="H25" s="11">
        <f t="shared" si="0"/>
        <v>0</v>
      </c>
    </row>
    <row r="26" spans="1:8" ht="36" x14ac:dyDescent="0.25">
      <c r="A26" s="27">
        <v>4</v>
      </c>
      <c r="B26" s="34" t="s">
        <v>53</v>
      </c>
      <c r="C26" s="35" t="s">
        <v>38</v>
      </c>
      <c r="D26" s="36">
        <v>10</v>
      </c>
      <c r="E26" s="40"/>
      <c r="F26" s="70"/>
      <c r="G26" s="10"/>
      <c r="H26" s="11">
        <f t="shared" si="0"/>
        <v>0</v>
      </c>
    </row>
    <row r="27" spans="1:8" ht="36" x14ac:dyDescent="0.25">
      <c r="A27" s="27">
        <v>5</v>
      </c>
      <c r="B27" s="34" t="s">
        <v>54</v>
      </c>
      <c r="C27" s="35" t="s">
        <v>38</v>
      </c>
      <c r="D27" s="36">
        <v>1</v>
      </c>
      <c r="E27" s="40"/>
      <c r="F27" s="70"/>
      <c r="G27" s="10"/>
      <c r="H27" s="11">
        <f t="shared" si="0"/>
        <v>0</v>
      </c>
    </row>
    <row r="28" spans="1:8" ht="24.95" customHeight="1" x14ac:dyDescent="0.25">
      <c r="A28" s="27">
        <v>6</v>
      </c>
      <c r="B28" s="34" t="s">
        <v>55</v>
      </c>
      <c r="C28" s="35" t="s">
        <v>38</v>
      </c>
      <c r="D28" s="36">
        <v>2</v>
      </c>
      <c r="E28" s="40"/>
      <c r="F28" s="70"/>
      <c r="G28" s="10"/>
      <c r="H28" s="11">
        <f t="shared" si="0"/>
        <v>0</v>
      </c>
    </row>
    <row r="29" spans="1:8" ht="25.5" customHeight="1" x14ac:dyDescent="0.25">
      <c r="A29" s="27">
        <v>7</v>
      </c>
      <c r="B29" s="34" t="s">
        <v>56</v>
      </c>
      <c r="C29" s="35" t="s">
        <v>38</v>
      </c>
      <c r="D29" s="36">
        <v>20</v>
      </c>
      <c r="E29" s="40"/>
      <c r="F29" s="70"/>
      <c r="G29" s="10"/>
      <c r="H29" s="11">
        <f t="shared" si="0"/>
        <v>0</v>
      </c>
    </row>
    <row r="30" spans="1:8" ht="54" x14ac:dyDescent="0.25">
      <c r="A30" s="27">
        <v>8</v>
      </c>
      <c r="B30" s="34" t="s">
        <v>57</v>
      </c>
      <c r="C30" s="35" t="s">
        <v>38</v>
      </c>
      <c r="D30" s="36">
        <v>45</v>
      </c>
      <c r="E30" s="40"/>
      <c r="F30" s="70"/>
      <c r="G30" s="10"/>
      <c r="H30" s="11">
        <f t="shared" si="0"/>
        <v>0</v>
      </c>
    </row>
    <row r="31" spans="1:8" ht="36" x14ac:dyDescent="0.25">
      <c r="A31" s="27">
        <v>9</v>
      </c>
      <c r="B31" s="34" t="s">
        <v>58</v>
      </c>
      <c r="C31" s="35" t="s">
        <v>38</v>
      </c>
      <c r="D31" s="36">
        <v>25</v>
      </c>
      <c r="E31" s="40"/>
      <c r="F31" s="70"/>
      <c r="G31" s="10"/>
      <c r="H31" s="11">
        <f t="shared" si="0"/>
        <v>0</v>
      </c>
    </row>
    <row r="32" spans="1:8" ht="36" x14ac:dyDescent="0.25">
      <c r="A32" s="27">
        <v>10</v>
      </c>
      <c r="B32" s="34" t="s">
        <v>59</v>
      </c>
      <c r="C32" s="35" t="s">
        <v>38</v>
      </c>
      <c r="D32" s="36">
        <v>25</v>
      </c>
      <c r="E32" s="40"/>
      <c r="F32" s="70"/>
      <c r="G32" s="10"/>
      <c r="H32" s="11">
        <f t="shared" si="0"/>
        <v>0</v>
      </c>
    </row>
    <row r="33" spans="1:8" ht="36" x14ac:dyDescent="0.25">
      <c r="A33" s="27">
        <v>11</v>
      </c>
      <c r="B33" s="34" t="s">
        <v>60</v>
      </c>
      <c r="C33" s="35" t="s">
        <v>38</v>
      </c>
      <c r="D33" s="36">
        <v>1</v>
      </c>
      <c r="E33" s="40"/>
      <c r="F33" s="70"/>
      <c r="G33" s="10"/>
      <c r="H33" s="11">
        <f t="shared" si="0"/>
        <v>0</v>
      </c>
    </row>
    <row r="34" spans="1:8" ht="31.5" customHeight="1" x14ac:dyDescent="0.25">
      <c r="A34" s="27">
        <v>12</v>
      </c>
      <c r="B34" s="34" t="s">
        <v>61</v>
      </c>
      <c r="C34" s="35" t="s">
        <v>38</v>
      </c>
      <c r="D34" s="36">
        <v>2</v>
      </c>
      <c r="E34" s="40"/>
      <c r="F34" s="70"/>
      <c r="G34" s="10"/>
      <c r="H34" s="11">
        <f t="shared" si="0"/>
        <v>0</v>
      </c>
    </row>
    <row r="35" spans="1:8" ht="30.75" customHeight="1" x14ac:dyDescent="0.25">
      <c r="A35" s="27">
        <v>13</v>
      </c>
      <c r="B35" s="34" t="s">
        <v>62</v>
      </c>
      <c r="C35" s="35" t="s">
        <v>38</v>
      </c>
      <c r="D35" s="36">
        <v>2</v>
      </c>
      <c r="E35" s="40"/>
      <c r="F35" s="70"/>
      <c r="G35" s="10"/>
      <c r="H35" s="11">
        <f t="shared" si="0"/>
        <v>0</v>
      </c>
    </row>
    <row r="36" spans="1:8" ht="30" customHeight="1" x14ac:dyDescent="0.25">
      <c r="A36" s="27">
        <v>14</v>
      </c>
      <c r="B36" s="34" t="s">
        <v>63</v>
      </c>
      <c r="C36" s="35" t="s">
        <v>38</v>
      </c>
      <c r="D36" s="36">
        <v>2</v>
      </c>
      <c r="E36" s="40"/>
      <c r="F36" s="70"/>
      <c r="G36" s="10"/>
      <c r="H36" s="11">
        <f t="shared" si="0"/>
        <v>0</v>
      </c>
    </row>
    <row r="37" spans="1:8" ht="36.75" customHeight="1" x14ac:dyDescent="0.25">
      <c r="A37" s="27">
        <v>15</v>
      </c>
      <c r="B37" s="34" t="s">
        <v>64</v>
      </c>
      <c r="C37" s="35" t="s">
        <v>38</v>
      </c>
      <c r="D37" s="36">
        <v>2</v>
      </c>
      <c r="E37" s="40"/>
      <c r="F37" s="70"/>
      <c r="G37" s="10"/>
      <c r="H37" s="11">
        <f t="shared" si="0"/>
        <v>0</v>
      </c>
    </row>
    <row r="38" spans="1:8" ht="36" x14ac:dyDescent="0.25">
      <c r="A38" s="27">
        <v>16</v>
      </c>
      <c r="B38" s="34" t="s">
        <v>65</v>
      </c>
      <c r="C38" s="35" t="s">
        <v>38</v>
      </c>
      <c r="D38" s="36">
        <v>25</v>
      </c>
      <c r="E38" s="40"/>
      <c r="F38" s="70"/>
      <c r="G38" s="10"/>
      <c r="H38" s="11">
        <f t="shared" si="0"/>
        <v>0</v>
      </c>
    </row>
    <row r="39" spans="1:8" ht="54" x14ac:dyDescent="0.25">
      <c r="A39" s="27">
        <v>17</v>
      </c>
      <c r="B39" s="34" t="s">
        <v>66</v>
      </c>
      <c r="C39" s="35" t="s">
        <v>38</v>
      </c>
      <c r="D39" s="36">
        <v>50</v>
      </c>
      <c r="E39" s="40"/>
      <c r="F39" s="70"/>
      <c r="G39" s="10"/>
      <c r="H39" s="11">
        <f t="shared" si="0"/>
        <v>0</v>
      </c>
    </row>
    <row r="40" spans="1:8" ht="36" x14ac:dyDescent="0.25">
      <c r="A40" s="27">
        <v>18</v>
      </c>
      <c r="B40" s="34" t="s">
        <v>67</v>
      </c>
      <c r="C40" s="35" t="s">
        <v>38</v>
      </c>
      <c r="D40" s="36">
        <v>25</v>
      </c>
      <c r="E40" s="40"/>
      <c r="F40" s="70"/>
      <c r="G40" s="10"/>
      <c r="H40" s="11">
        <f t="shared" si="0"/>
        <v>0</v>
      </c>
    </row>
    <row r="41" spans="1:8" ht="36" x14ac:dyDescent="0.25">
      <c r="A41" s="27">
        <v>19</v>
      </c>
      <c r="B41" s="34" t="s">
        <v>68</v>
      </c>
      <c r="C41" s="35" t="s">
        <v>38</v>
      </c>
      <c r="D41" s="36">
        <v>4</v>
      </c>
      <c r="E41" s="40"/>
      <c r="F41" s="70"/>
      <c r="G41" s="10"/>
      <c r="H41" s="11">
        <f t="shared" si="0"/>
        <v>0</v>
      </c>
    </row>
    <row r="42" spans="1:8" ht="36" x14ac:dyDescent="0.25">
      <c r="A42" s="27">
        <v>20</v>
      </c>
      <c r="B42" s="34" t="s">
        <v>69</v>
      </c>
      <c r="C42" s="35" t="s">
        <v>38</v>
      </c>
      <c r="D42" s="36">
        <v>40</v>
      </c>
      <c r="E42" s="40"/>
      <c r="F42" s="70"/>
      <c r="G42" s="10"/>
      <c r="H42" s="11">
        <f t="shared" si="0"/>
        <v>0</v>
      </c>
    </row>
    <row r="43" spans="1:8" ht="72" x14ac:dyDescent="0.25">
      <c r="A43" s="27">
        <v>21</v>
      </c>
      <c r="B43" s="34" t="s">
        <v>70</v>
      </c>
      <c r="C43" s="35" t="s">
        <v>38</v>
      </c>
      <c r="D43" s="36">
        <v>10</v>
      </c>
      <c r="E43" s="40"/>
      <c r="F43" s="70"/>
      <c r="G43" s="10"/>
      <c r="H43" s="11">
        <f t="shared" si="0"/>
        <v>0</v>
      </c>
    </row>
    <row r="44" spans="1:8" ht="36" x14ac:dyDescent="0.25">
      <c r="A44" s="27">
        <v>22</v>
      </c>
      <c r="B44" s="34" t="s">
        <v>71</v>
      </c>
      <c r="C44" s="35" t="s">
        <v>39</v>
      </c>
      <c r="D44" s="36">
        <v>10</v>
      </c>
      <c r="E44" s="40"/>
      <c r="F44" s="70"/>
      <c r="G44" s="10"/>
      <c r="H44" s="11">
        <f t="shared" si="0"/>
        <v>0</v>
      </c>
    </row>
    <row r="45" spans="1:8" ht="162" x14ac:dyDescent="0.25">
      <c r="A45" s="27">
        <v>23</v>
      </c>
      <c r="B45" s="34" t="s">
        <v>72</v>
      </c>
      <c r="C45" s="35" t="s">
        <v>38</v>
      </c>
      <c r="D45" s="36">
        <v>1600</v>
      </c>
      <c r="E45" s="40"/>
      <c r="F45" s="70"/>
      <c r="G45" s="10"/>
      <c r="H45" s="11">
        <f t="shared" si="0"/>
        <v>0</v>
      </c>
    </row>
    <row r="46" spans="1:8" ht="108" x14ac:dyDescent="0.25">
      <c r="A46" s="27">
        <v>24</v>
      </c>
      <c r="B46" s="34" t="s">
        <v>73</v>
      </c>
      <c r="C46" s="35" t="s">
        <v>38</v>
      </c>
      <c r="D46" s="36">
        <v>1000</v>
      </c>
      <c r="E46" s="40"/>
      <c r="F46" s="70"/>
      <c r="G46" s="10"/>
      <c r="H46" s="11">
        <f t="shared" si="0"/>
        <v>0</v>
      </c>
    </row>
    <row r="47" spans="1:8" ht="108" x14ac:dyDescent="0.25">
      <c r="A47" s="27">
        <v>25</v>
      </c>
      <c r="B47" s="34" t="s">
        <v>75</v>
      </c>
      <c r="C47" s="35" t="s">
        <v>38</v>
      </c>
      <c r="D47" s="36">
        <v>500</v>
      </c>
      <c r="E47" s="40"/>
      <c r="F47" s="70"/>
      <c r="G47" s="10"/>
      <c r="H47" s="11">
        <f t="shared" si="0"/>
        <v>0</v>
      </c>
    </row>
    <row r="48" spans="1:8" ht="108" x14ac:dyDescent="0.25">
      <c r="A48" s="27">
        <v>26</v>
      </c>
      <c r="B48" s="34" t="s">
        <v>74</v>
      </c>
      <c r="C48" s="35" t="s">
        <v>38</v>
      </c>
      <c r="D48" s="36">
        <v>500</v>
      </c>
      <c r="E48" s="40"/>
      <c r="F48" s="70"/>
      <c r="G48" s="10"/>
      <c r="H48" s="11">
        <f t="shared" si="0"/>
        <v>0</v>
      </c>
    </row>
    <row r="49" spans="1:8" ht="97.5" customHeight="1" x14ac:dyDescent="0.25">
      <c r="A49" s="27">
        <v>27</v>
      </c>
      <c r="B49" s="34" t="s">
        <v>76</v>
      </c>
      <c r="C49" s="35" t="s">
        <v>38</v>
      </c>
      <c r="D49" s="36">
        <v>12</v>
      </c>
      <c r="E49" s="40"/>
      <c r="F49" s="70"/>
      <c r="G49" s="10"/>
      <c r="H49" s="11">
        <f t="shared" si="0"/>
        <v>0</v>
      </c>
    </row>
    <row r="50" spans="1:8" ht="36" x14ac:dyDescent="0.25">
      <c r="A50" s="27">
        <v>28</v>
      </c>
      <c r="B50" s="34" t="s">
        <v>77</v>
      </c>
      <c r="C50" s="35" t="s">
        <v>40</v>
      </c>
      <c r="D50" s="36">
        <v>8</v>
      </c>
      <c r="E50" s="40"/>
      <c r="F50" s="70"/>
      <c r="G50" s="10"/>
      <c r="H50" s="11">
        <f t="shared" si="0"/>
        <v>0</v>
      </c>
    </row>
    <row r="51" spans="1:8" ht="36" x14ac:dyDescent="0.25">
      <c r="A51" s="27">
        <v>29</v>
      </c>
      <c r="B51" s="34" t="s">
        <v>78</v>
      </c>
      <c r="C51" s="35" t="s">
        <v>38</v>
      </c>
      <c r="D51" s="36">
        <v>1</v>
      </c>
      <c r="E51" s="40"/>
      <c r="F51" s="70"/>
      <c r="G51" s="10"/>
      <c r="H51" s="11">
        <f t="shared" si="0"/>
        <v>0</v>
      </c>
    </row>
    <row r="52" spans="1:8" ht="57" customHeight="1" x14ac:dyDescent="0.25">
      <c r="A52" s="27">
        <v>30</v>
      </c>
      <c r="B52" s="34" t="s">
        <v>79</v>
      </c>
      <c r="C52" s="35" t="s">
        <v>41</v>
      </c>
      <c r="D52" s="36">
        <v>10</v>
      </c>
      <c r="E52" s="40"/>
      <c r="F52" s="70"/>
      <c r="G52" s="10"/>
      <c r="H52" s="11">
        <f t="shared" si="0"/>
        <v>0</v>
      </c>
    </row>
    <row r="53" spans="1:8" ht="24.95" customHeight="1" x14ac:dyDescent="0.25">
      <c r="A53" s="27">
        <v>31</v>
      </c>
      <c r="B53" s="34" t="s">
        <v>42</v>
      </c>
      <c r="C53" s="35" t="s">
        <v>36</v>
      </c>
      <c r="D53" s="36">
        <v>1</v>
      </c>
      <c r="E53" s="40"/>
      <c r="F53" s="70"/>
      <c r="G53" s="10"/>
      <c r="H53" s="11">
        <f t="shared" si="0"/>
        <v>0</v>
      </c>
    </row>
    <row r="54" spans="1:8" ht="36" x14ac:dyDescent="0.25">
      <c r="A54" s="27">
        <v>32</v>
      </c>
      <c r="B54" s="34" t="s">
        <v>80</v>
      </c>
      <c r="C54" s="35" t="s">
        <v>38</v>
      </c>
      <c r="D54" s="36">
        <v>1000</v>
      </c>
      <c r="E54" s="40"/>
      <c r="F54" s="70"/>
      <c r="G54" s="10"/>
      <c r="H54" s="11">
        <f t="shared" si="0"/>
        <v>0</v>
      </c>
    </row>
    <row r="55" spans="1:8" ht="36" x14ac:dyDescent="0.25">
      <c r="A55" s="27">
        <v>33</v>
      </c>
      <c r="B55" s="34" t="s">
        <v>81</v>
      </c>
      <c r="C55" s="35" t="s">
        <v>38</v>
      </c>
      <c r="D55" s="36">
        <v>20</v>
      </c>
      <c r="E55" s="40"/>
      <c r="F55" s="70"/>
      <c r="G55" s="10"/>
      <c r="H55" s="11">
        <f t="shared" si="0"/>
        <v>0</v>
      </c>
    </row>
    <row r="56" spans="1:8" ht="24.95" customHeight="1" x14ac:dyDescent="0.25">
      <c r="A56" s="27">
        <v>34</v>
      </c>
      <c r="B56" s="34" t="s">
        <v>82</v>
      </c>
      <c r="C56" s="35" t="s">
        <v>38</v>
      </c>
      <c r="D56" s="36">
        <v>10</v>
      </c>
      <c r="E56" s="40"/>
      <c r="F56" s="70"/>
      <c r="G56" s="10"/>
      <c r="H56" s="11">
        <f t="shared" si="0"/>
        <v>0</v>
      </c>
    </row>
    <row r="57" spans="1:8" ht="24.95" customHeight="1" x14ac:dyDescent="0.25">
      <c r="A57" s="27">
        <v>35</v>
      </c>
      <c r="B57" s="34" t="s">
        <v>83</v>
      </c>
      <c r="C57" s="35" t="s">
        <v>38</v>
      </c>
      <c r="D57" s="36">
        <v>5</v>
      </c>
      <c r="E57" s="40"/>
      <c r="F57" s="70"/>
      <c r="G57" s="10"/>
      <c r="H57" s="11">
        <f t="shared" si="0"/>
        <v>0</v>
      </c>
    </row>
    <row r="58" spans="1:8" ht="24.95" customHeight="1" x14ac:dyDescent="0.25">
      <c r="A58" s="27">
        <v>36</v>
      </c>
      <c r="B58" s="34" t="s">
        <v>84</v>
      </c>
      <c r="C58" s="35" t="s">
        <v>38</v>
      </c>
      <c r="D58" s="36">
        <v>2</v>
      </c>
      <c r="E58" s="40"/>
      <c r="F58" s="70"/>
      <c r="G58" s="10"/>
      <c r="H58" s="11">
        <f t="shared" si="0"/>
        <v>0</v>
      </c>
    </row>
    <row r="59" spans="1:8" ht="24.95" customHeight="1" x14ac:dyDescent="0.25">
      <c r="A59" s="27">
        <v>37</v>
      </c>
      <c r="B59" s="34" t="s">
        <v>85</v>
      </c>
      <c r="C59" s="35" t="s">
        <v>38</v>
      </c>
      <c r="D59" s="36">
        <v>300</v>
      </c>
      <c r="E59" s="40"/>
      <c r="F59" s="70"/>
      <c r="G59" s="10"/>
      <c r="H59" s="11">
        <f t="shared" si="0"/>
        <v>0</v>
      </c>
    </row>
    <row r="60" spans="1:8" ht="24.95" customHeight="1" x14ac:dyDescent="0.25">
      <c r="A60" s="27">
        <v>38</v>
      </c>
      <c r="B60" s="34" t="s">
        <v>86</v>
      </c>
      <c r="C60" s="35" t="s">
        <v>38</v>
      </c>
      <c r="D60" s="36">
        <v>24</v>
      </c>
      <c r="E60" s="40"/>
      <c r="F60" s="70"/>
      <c r="G60" s="10"/>
      <c r="H60" s="11">
        <f t="shared" si="0"/>
        <v>0</v>
      </c>
    </row>
    <row r="61" spans="1:8" ht="36" x14ac:dyDescent="0.25">
      <c r="A61" s="27">
        <v>39</v>
      </c>
      <c r="B61" s="34" t="s">
        <v>87</v>
      </c>
      <c r="C61" s="35" t="s">
        <v>38</v>
      </c>
      <c r="D61" s="36">
        <v>2</v>
      </c>
      <c r="E61" s="40"/>
      <c r="F61" s="70"/>
      <c r="G61" s="10"/>
      <c r="H61" s="11">
        <f t="shared" si="0"/>
        <v>0</v>
      </c>
    </row>
    <row r="62" spans="1:8" ht="24.95" customHeight="1" x14ac:dyDescent="0.25">
      <c r="A62" s="27">
        <v>40</v>
      </c>
      <c r="B62" s="34" t="s">
        <v>43</v>
      </c>
      <c r="C62" s="35" t="s">
        <v>38</v>
      </c>
      <c r="D62" s="36">
        <v>30</v>
      </c>
      <c r="E62" s="40"/>
      <c r="F62" s="70"/>
      <c r="G62" s="10"/>
      <c r="H62" s="11">
        <f t="shared" si="0"/>
        <v>0</v>
      </c>
    </row>
    <row r="63" spans="1:8" ht="36.75" customHeight="1" x14ac:dyDescent="0.25">
      <c r="A63" s="27">
        <v>41</v>
      </c>
      <c r="B63" s="34" t="s">
        <v>88</v>
      </c>
      <c r="C63" s="35" t="s">
        <v>44</v>
      </c>
      <c r="D63" s="36">
        <v>6</v>
      </c>
      <c r="E63" s="40"/>
      <c r="F63" s="70"/>
      <c r="G63" s="10"/>
      <c r="H63" s="11">
        <f t="shared" si="0"/>
        <v>0</v>
      </c>
    </row>
    <row r="64" spans="1:8" ht="36" x14ac:dyDescent="0.25">
      <c r="A64" s="27">
        <v>42</v>
      </c>
      <c r="B64" s="34" t="s">
        <v>89</v>
      </c>
      <c r="C64" s="35" t="s">
        <v>38</v>
      </c>
      <c r="D64" s="36">
        <v>10</v>
      </c>
      <c r="E64" s="40"/>
      <c r="F64" s="70"/>
      <c r="G64" s="10"/>
      <c r="H64" s="11">
        <f t="shared" si="0"/>
        <v>0</v>
      </c>
    </row>
    <row r="65" spans="1:8" ht="36" x14ac:dyDescent="0.25">
      <c r="A65" s="27">
        <v>43</v>
      </c>
      <c r="B65" s="34" t="s">
        <v>90</v>
      </c>
      <c r="C65" s="35" t="s">
        <v>38</v>
      </c>
      <c r="D65" s="36">
        <v>1000</v>
      </c>
      <c r="E65" s="40"/>
      <c r="F65" s="70"/>
      <c r="G65" s="10"/>
      <c r="H65" s="11">
        <f t="shared" si="0"/>
        <v>0</v>
      </c>
    </row>
    <row r="66" spans="1:8" ht="90" x14ac:dyDescent="0.25">
      <c r="A66" s="27">
        <v>44</v>
      </c>
      <c r="B66" s="34" t="s">
        <v>91</v>
      </c>
      <c r="C66" s="35" t="s">
        <v>38</v>
      </c>
      <c r="D66" s="36">
        <v>8</v>
      </c>
      <c r="E66" s="40"/>
      <c r="F66" s="70"/>
      <c r="G66" s="10"/>
      <c r="H66" s="11">
        <f t="shared" si="0"/>
        <v>0</v>
      </c>
    </row>
    <row r="67" spans="1:8" ht="252" x14ac:dyDescent="0.25">
      <c r="A67" s="27">
        <v>45</v>
      </c>
      <c r="B67" s="34" t="s">
        <v>92</v>
      </c>
      <c r="C67" s="35" t="s">
        <v>38</v>
      </c>
      <c r="D67" s="36">
        <v>65</v>
      </c>
      <c r="E67" s="40"/>
      <c r="F67" s="70"/>
      <c r="G67" s="10"/>
      <c r="H67" s="11">
        <f t="shared" si="0"/>
        <v>0</v>
      </c>
    </row>
    <row r="68" spans="1:8" ht="72" x14ac:dyDescent="0.25">
      <c r="A68" s="27">
        <v>46</v>
      </c>
      <c r="B68" s="34" t="s">
        <v>93</v>
      </c>
      <c r="C68" s="35" t="s">
        <v>38</v>
      </c>
      <c r="D68" s="36">
        <v>9</v>
      </c>
      <c r="E68" s="40"/>
      <c r="F68" s="70"/>
      <c r="G68" s="10"/>
      <c r="H68" s="11">
        <f t="shared" si="0"/>
        <v>0</v>
      </c>
    </row>
    <row r="69" spans="1:8" ht="90" x14ac:dyDescent="0.25">
      <c r="A69" s="27">
        <v>47</v>
      </c>
      <c r="B69" s="34" t="s">
        <v>94</v>
      </c>
      <c r="C69" s="35" t="s">
        <v>38</v>
      </c>
      <c r="D69" s="36">
        <v>4</v>
      </c>
      <c r="E69" s="40"/>
      <c r="F69" s="70"/>
      <c r="G69" s="10"/>
      <c r="H69" s="11">
        <f t="shared" si="0"/>
        <v>0</v>
      </c>
    </row>
    <row r="70" spans="1:8" ht="252" x14ac:dyDescent="0.25">
      <c r="A70" s="27">
        <v>48</v>
      </c>
      <c r="B70" s="34" t="s">
        <v>95</v>
      </c>
      <c r="C70" s="35" t="s">
        <v>38</v>
      </c>
      <c r="D70" s="36">
        <v>700</v>
      </c>
      <c r="E70" s="40"/>
      <c r="F70" s="70"/>
      <c r="G70" s="10"/>
      <c r="H70" s="11">
        <f t="shared" si="0"/>
        <v>0</v>
      </c>
    </row>
    <row r="71" spans="1:8" ht="54" x14ac:dyDescent="0.25">
      <c r="A71" s="27">
        <v>49</v>
      </c>
      <c r="B71" s="34" t="s">
        <v>96</v>
      </c>
      <c r="C71" s="35" t="s">
        <v>38</v>
      </c>
      <c r="D71" s="36">
        <v>300</v>
      </c>
      <c r="E71" s="40"/>
      <c r="F71" s="70"/>
      <c r="G71" s="10"/>
      <c r="H71" s="11">
        <f t="shared" si="0"/>
        <v>0</v>
      </c>
    </row>
    <row r="72" spans="1:8" ht="24.95" customHeight="1" x14ac:dyDescent="0.25">
      <c r="A72" s="27">
        <v>50</v>
      </c>
      <c r="B72" s="34" t="s">
        <v>97</v>
      </c>
      <c r="C72" s="35" t="s">
        <v>38</v>
      </c>
      <c r="D72" s="36">
        <v>4</v>
      </c>
      <c r="E72" s="40"/>
      <c r="F72" s="70"/>
      <c r="G72" s="10"/>
      <c r="H72" s="11">
        <f t="shared" si="0"/>
        <v>0</v>
      </c>
    </row>
    <row r="73" spans="1:8" ht="162" x14ac:dyDescent="0.25">
      <c r="A73" s="27">
        <v>51</v>
      </c>
      <c r="B73" s="34" t="s">
        <v>98</v>
      </c>
      <c r="C73" s="35" t="s">
        <v>38</v>
      </c>
      <c r="D73" s="36">
        <v>350</v>
      </c>
      <c r="E73" s="40"/>
      <c r="F73" s="70"/>
      <c r="G73" s="10"/>
      <c r="H73" s="11">
        <f t="shared" si="0"/>
        <v>0</v>
      </c>
    </row>
    <row r="74" spans="1:8" ht="144" x14ac:dyDescent="0.25">
      <c r="A74" s="27">
        <v>52</v>
      </c>
      <c r="B74" s="34" t="s">
        <v>99</v>
      </c>
      <c r="C74" s="35" t="s">
        <v>37</v>
      </c>
      <c r="D74" s="36">
        <v>30</v>
      </c>
      <c r="E74" s="40"/>
      <c r="F74" s="70"/>
      <c r="G74" s="10"/>
      <c r="H74" s="11">
        <f t="shared" si="0"/>
        <v>0</v>
      </c>
    </row>
    <row r="75" spans="1:8" ht="126" x14ac:dyDescent="0.25">
      <c r="A75" s="27">
        <v>53</v>
      </c>
      <c r="B75" s="34" t="s">
        <v>100</v>
      </c>
      <c r="C75" s="35" t="s">
        <v>45</v>
      </c>
      <c r="D75" s="36">
        <v>20</v>
      </c>
      <c r="E75" s="40"/>
      <c r="F75" s="70"/>
      <c r="G75" s="10"/>
      <c r="H75" s="11">
        <f t="shared" si="0"/>
        <v>0</v>
      </c>
    </row>
    <row r="76" spans="1:8" ht="90" x14ac:dyDescent="0.25">
      <c r="A76" s="27">
        <v>54</v>
      </c>
      <c r="B76" s="34" t="s">
        <v>101</v>
      </c>
      <c r="C76" s="35" t="s">
        <v>38</v>
      </c>
      <c r="D76" s="36">
        <v>4</v>
      </c>
      <c r="E76" s="40"/>
      <c r="F76" s="70"/>
      <c r="G76" s="10"/>
      <c r="H76" s="11">
        <f t="shared" si="0"/>
        <v>0</v>
      </c>
    </row>
    <row r="77" spans="1:8" ht="72" x14ac:dyDescent="0.25">
      <c r="A77" s="27">
        <v>55</v>
      </c>
      <c r="B77" s="34" t="s">
        <v>102</v>
      </c>
      <c r="C77" s="35" t="s">
        <v>36</v>
      </c>
      <c r="D77" s="36">
        <v>6</v>
      </c>
      <c r="E77" s="40"/>
      <c r="F77" s="70"/>
      <c r="G77" s="10"/>
      <c r="H77" s="11">
        <f t="shared" si="0"/>
        <v>0</v>
      </c>
    </row>
    <row r="78" spans="1:8" ht="24.95" customHeight="1" x14ac:dyDescent="0.25">
      <c r="A78" s="27">
        <v>56</v>
      </c>
      <c r="B78" s="34" t="s">
        <v>103</v>
      </c>
      <c r="C78" s="35" t="s">
        <v>46</v>
      </c>
      <c r="D78" s="36">
        <v>4</v>
      </c>
      <c r="E78" s="40"/>
      <c r="F78" s="70"/>
      <c r="G78" s="10"/>
      <c r="H78" s="11">
        <f t="shared" si="0"/>
        <v>0</v>
      </c>
    </row>
    <row r="79" spans="1:8" ht="24.95" customHeight="1" x14ac:dyDescent="0.25">
      <c r="A79" s="55" t="s">
        <v>47</v>
      </c>
      <c r="B79" s="56"/>
      <c r="C79" s="30"/>
      <c r="D79" s="31"/>
      <c r="E79" s="41"/>
      <c r="F79" s="71"/>
      <c r="G79" s="10"/>
      <c r="H79" s="29">
        <f t="shared" si="0"/>
        <v>0</v>
      </c>
    </row>
    <row r="80" spans="1:8" ht="54" x14ac:dyDescent="0.25">
      <c r="A80" s="27">
        <v>1</v>
      </c>
      <c r="B80" s="34" t="s">
        <v>104</v>
      </c>
      <c r="C80" s="35" t="s">
        <v>38</v>
      </c>
      <c r="D80" s="36">
        <v>1</v>
      </c>
      <c r="E80" s="40"/>
      <c r="F80" s="70"/>
      <c r="G80" s="10"/>
      <c r="H80" s="11">
        <f t="shared" si="0"/>
        <v>0</v>
      </c>
    </row>
    <row r="81" spans="1:8" ht="24.95" customHeight="1" x14ac:dyDescent="0.25">
      <c r="A81" s="27">
        <v>2</v>
      </c>
      <c r="B81" s="34" t="s">
        <v>107</v>
      </c>
      <c r="C81" s="35" t="s">
        <v>38</v>
      </c>
      <c r="D81" s="36">
        <v>1</v>
      </c>
      <c r="E81" s="40"/>
      <c r="F81" s="70"/>
      <c r="G81" s="10"/>
      <c r="H81" s="11">
        <f t="shared" si="0"/>
        <v>0</v>
      </c>
    </row>
    <row r="82" spans="1:8" ht="42" customHeight="1" x14ac:dyDescent="0.25">
      <c r="A82" s="27">
        <v>3</v>
      </c>
      <c r="B82" s="34" t="s">
        <v>108</v>
      </c>
      <c r="C82" s="35" t="s">
        <v>44</v>
      </c>
      <c r="D82" s="36">
        <v>2</v>
      </c>
      <c r="E82" s="40"/>
      <c r="F82" s="70"/>
      <c r="G82" s="10"/>
      <c r="H82" s="11">
        <f t="shared" si="0"/>
        <v>0</v>
      </c>
    </row>
    <row r="83" spans="1:8" ht="24.95" customHeight="1" x14ac:dyDescent="0.25">
      <c r="A83" s="27">
        <v>4</v>
      </c>
      <c r="B83" s="34" t="s">
        <v>109</v>
      </c>
      <c r="C83" s="35" t="s">
        <v>38</v>
      </c>
      <c r="D83" s="36">
        <v>2</v>
      </c>
      <c r="E83" s="40"/>
      <c r="F83" s="70"/>
      <c r="G83" s="10"/>
      <c r="H83" s="11">
        <f t="shared" si="0"/>
        <v>0</v>
      </c>
    </row>
    <row r="84" spans="1:8" ht="36" x14ac:dyDescent="0.25">
      <c r="A84" s="27">
        <v>5</v>
      </c>
      <c r="B84" s="34" t="s">
        <v>110</v>
      </c>
      <c r="C84" s="35" t="s">
        <v>38</v>
      </c>
      <c r="D84" s="36">
        <v>1</v>
      </c>
      <c r="E84" s="40"/>
      <c r="F84" s="70"/>
      <c r="G84" s="10"/>
      <c r="H84" s="11">
        <f t="shared" si="0"/>
        <v>0</v>
      </c>
    </row>
    <row r="85" spans="1:8" ht="24.95" customHeight="1" x14ac:dyDescent="0.25">
      <c r="A85" s="27">
        <v>6</v>
      </c>
      <c r="B85" s="34" t="s">
        <v>111</v>
      </c>
      <c r="C85" s="35" t="s">
        <v>38</v>
      </c>
      <c r="D85" s="36">
        <v>1</v>
      </c>
      <c r="E85" s="40"/>
      <c r="F85" s="70"/>
      <c r="G85" s="10"/>
      <c r="H85" s="11">
        <f t="shared" si="0"/>
        <v>0</v>
      </c>
    </row>
    <row r="86" spans="1:8" ht="24.95" customHeight="1" x14ac:dyDescent="0.25">
      <c r="A86" s="27">
        <v>7</v>
      </c>
      <c r="B86" s="34" t="s">
        <v>112</v>
      </c>
      <c r="C86" s="35" t="s">
        <v>38</v>
      </c>
      <c r="D86" s="36">
        <v>1</v>
      </c>
      <c r="E86" s="40"/>
      <c r="F86" s="70"/>
      <c r="G86" s="10"/>
      <c r="H86" s="11">
        <f t="shared" si="0"/>
        <v>0</v>
      </c>
    </row>
    <row r="87" spans="1:8" ht="24.95" customHeight="1" x14ac:dyDescent="0.25">
      <c r="A87" s="27">
        <v>8</v>
      </c>
      <c r="B87" s="34" t="s">
        <v>113</v>
      </c>
      <c r="C87" s="35" t="s">
        <v>38</v>
      </c>
      <c r="D87" s="36">
        <v>1</v>
      </c>
      <c r="E87" s="40"/>
      <c r="F87" s="70"/>
      <c r="G87" s="10"/>
      <c r="H87" s="11">
        <f t="shared" si="0"/>
        <v>0</v>
      </c>
    </row>
    <row r="88" spans="1:8" ht="24.95" customHeight="1" x14ac:dyDescent="0.25">
      <c r="A88" s="55" t="s">
        <v>48</v>
      </c>
      <c r="B88" s="56"/>
      <c r="C88" s="32"/>
      <c r="D88" s="33"/>
      <c r="E88" s="41"/>
      <c r="F88" s="71"/>
      <c r="G88" s="10"/>
      <c r="H88" s="29">
        <f t="shared" ref="H88:H90" si="1">D88*G88</f>
        <v>0</v>
      </c>
    </row>
    <row r="89" spans="1:8" ht="36" x14ac:dyDescent="0.25">
      <c r="A89" s="27">
        <v>1</v>
      </c>
      <c r="B89" s="37" t="s">
        <v>105</v>
      </c>
      <c r="C89" s="38" t="s">
        <v>49</v>
      </c>
      <c r="D89" s="39">
        <v>16</v>
      </c>
      <c r="E89" s="40"/>
      <c r="F89" s="70"/>
      <c r="G89" s="10"/>
      <c r="H89" s="11">
        <f t="shared" si="1"/>
        <v>0</v>
      </c>
    </row>
    <row r="90" spans="1:8" ht="36" x14ac:dyDescent="0.25">
      <c r="A90" s="27">
        <v>2</v>
      </c>
      <c r="B90" s="37" t="s">
        <v>106</v>
      </c>
      <c r="C90" s="38" t="s">
        <v>49</v>
      </c>
      <c r="D90" s="39">
        <v>10</v>
      </c>
      <c r="E90" s="40"/>
      <c r="F90" s="70"/>
      <c r="G90" s="10"/>
      <c r="H90" s="11">
        <f t="shared" si="1"/>
        <v>0</v>
      </c>
    </row>
    <row r="91" spans="1:8" ht="21" customHeight="1" x14ac:dyDescent="0.25">
      <c r="A91" s="44" t="s">
        <v>10</v>
      </c>
      <c r="B91" s="45"/>
      <c r="C91" s="45"/>
      <c r="D91" s="45"/>
      <c r="E91" s="45"/>
      <c r="F91" s="45"/>
      <c r="G91" s="45"/>
      <c r="H91" s="12">
        <f>SUM(H23:H37)</f>
        <v>0</v>
      </c>
    </row>
    <row r="92" spans="1:8" ht="24" customHeight="1" x14ac:dyDescent="0.25">
      <c r="A92" s="44" t="s">
        <v>11</v>
      </c>
      <c r="B92" s="45"/>
      <c r="C92" s="45"/>
      <c r="D92" s="45"/>
      <c r="E92" s="45"/>
      <c r="F92" s="45"/>
      <c r="G92" s="45"/>
      <c r="H92" s="13">
        <f>H91*0.19</f>
        <v>0</v>
      </c>
    </row>
    <row r="93" spans="1:8" ht="26.25" customHeight="1" x14ac:dyDescent="0.25">
      <c r="A93" s="44" t="s">
        <v>12</v>
      </c>
      <c r="B93" s="45"/>
      <c r="C93" s="45"/>
      <c r="D93" s="45"/>
      <c r="E93" s="45"/>
      <c r="F93" s="45"/>
      <c r="G93" s="45"/>
      <c r="H93" s="12">
        <f>H91+H92</f>
        <v>0</v>
      </c>
    </row>
    <row r="94" spans="1:8" ht="96" customHeight="1" x14ac:dyDescent="0.25">
      <c r="A94" s="52" t="s">
        <v>114</v>
      </c>
      <c r="B94" s="52"/>
      <c r="C94" s="52"/>
      <c r="D94" s="52"/>
      <c r="E94" s="52"/>
      <c r="F94" s="52"/>
      <c r="G94" s="52"/>
      <c r="H94" s="52"/>
    </row>
    <row r="95" spans="1:8" ht="49.5" customHeight="1" x14ac:dyDescent="0.25">
      <c r="A95" s="46" t="s">
        <v>115</v>
      </c>
      <c r="B95" s="46"/>
      <c r="C95" s="46"/>
      <c r="D95" s="46"/>
      <c r="E95" s="46"/>
      <c r="F95" s="46"/>
      <c r="G95" s="46"/>
      <c r="H95" s="46"/>
    </row>
    <row r="96" spans="1:8" ht="24.6" customHeight="1" x14ac:dyDescent="0.3">
      <c r="A96" s="51" t="s">
        <v>13</v>
      </c>
      <c r="B96" s="51"/>
      <c r="C96" s="22"/>
      <c r="D96" s="14"/>
      <c r="E96" s="14"/>
      <c r="F96" s="14"/>
      <c r="G96" s="42" t="s">
        <v>14</v>
      </c>
      <c r="H96" s="43" t="s">
        <v>118</v>
      </c>
    </row>
    <row r="97" spans="1:8" ht="28.5" customHeight="1" x14ac:dyDescent="0.35">
      <c r="A97" s="15" t="s">
        <v>15</v>
      </c>
      <c r="B97" s="16"/>
      <c r="C97" s="16"/>
      <c r="D97" s="17"/>
      <c r="E97" s="17"/>
      <c r="F97" s="17"/>
      <c r="G97" s="16"/>
      <c r="H97" s="16"/>
    </row>
    <row r="98" spans="1:8" ht="49.15" customHeight="1" x14ac:dyDescent="0.25">
      <c r="A98" s="48" t="s">
        <v>16</v>
      </c>
      <c r="B98" s="48"/>
      <c r="C98" s="48"/>
      <c r="D98" s="48"/>
      <c r="E98" s="48"/>
      <c r="F98" s="48"/>
      <c r="G98" s="48"/>
      <c r="H98" s="48"/>
    </row>
    <row r="99" spans="1:8" ht="18" x14ac:dyDescent="0.35">
      <c r="A99" s="4"/>
      <c r="B99" s="16"/>
      <c r="C99" s="16"/>
      <c r="D99" s="17"/>
      <c r="E99" s="17"/>
      <c r="F99" s="17"/>
      <c r="G99" s="16"/>
      <c r="H99" s="16"/>
    </row>
    <row r="100" spans="1:8" ht="18" x14ac:dyDescent="0.35">
      <c r="A100" s="4" t="s">
        <v>20</v>
      </c>
      <c r="B100" s="18" t="s">
        <v>116</v>
      </c>
      <c r="C100" s="18"/>
      <c r="D100" s="17"/>
      <c r="E100" s="17"/>
      <c r="F100" s="17"/>
      <c r="G100" s="16"/>
      <c r="H100" s="16"/>
    </row>
    <row r="101" spans="1:8" ht="18" x14ac:dyDescent="0.35">
      <c r="A101" s="19"/>
      <c r="B101" s="16"/>
      <c r="C101" s="16"/>
      <c r="D101" s="17"/>
      <c r="E101" s="17"/>
      <c r="F101" s="17"/>
      <c r="G101" s="16"/>
      <c r="H101" s="16"/>
    </row>
    <row r="102" spans="1:8" ht="20.25" x14ac:dyDescent="0.35">
      <c r="A102" s="49" t="s">
        <v>21</v>
      </c>
      <c r="B102" s="49"/>
      <c r="C102" s="49"/>
      <c r="D102" s="49"/>
      <c r="E102" s="49"/>
      <c r="F102" s="49"/>
      <c r="G102" s="49"/>
      <c r="H102" s="16"/>
    </row>
    <row r="103" spans="1:8" ht="18" x14ac:dyDescent="0.35">
      <c r="A103" s="50" t="s">
        <v>17</v>
      </c>
      <c r="B103" s="50"/>
      <c r="C103" s="50"/>
      <c r="D103" s="50"/>
      <c r="E103" s="50"/>
      <c r="F103" s="50"/>
      <c r="G103" s="50"/>
      <c r="H103" s="16"/>
    </row>
    <row r="104" spans="1:8" ht="18" x14ac:dyDescent="0.35">
      <c r="A104" s="16"/>
      <c r="B104" s="16"/>
      <c r="C104" s="16"/>
      <c r="D104" s="16"/>
      <c r="E104" s="16"/>
      <c r="F104" s="16"/>
      <c r="G104" s="16"/>
      <c r="H104" s="20"/>
    </row>
    <row r="105" spans="1:8" ht="29.25" customHeight="1" x14ac:dyDescent="0.3">
      <c r="A105" s="47" t="s">
        <v>22</v>
      </c>
      <c r="B105" s="47"/>
      <c r="C105" s="47"/>
      <c r="D105" s="47"/>
      <c r="E105" s="47"/>
      <c r="F105" s="47"/>
      <c r="G105" s="47"/>
      <c r="H105" s="47"/>
    </row>
    <row r="106" spans="1:8" ht="15.75" x14ac:dyDescent="0.25">
      <c r="A106" s="1"/>
      <c r="B106" s="1"/>
      <c r="C106" s="1"/>
      <c r="D106" s="1"/>
      <c r="E106" s="1"/>
      <c r="F106" s="1"/>
      <c r="G106" s="1"/>
      <c r="H106" s="1"/>
    </row>
  </sheetData>
  <sheetProtection password="DA31" sheet="1" objects="1" scenarios="1" formatCells="0" formatColumns="0" formatRows="0"/>
  <mergeCells count="23">
    <mergeCell ref="A22:B22"/>
    <mergeCell ref="A79:B79"/>
    <mergeCell ref="A88:B88"/>
    <mergeCell ref="A11:H11"/>
    <mergeCell ref="A17:H17"/>
    <mergeCell ref="A19:A20"/>
    <mergeCell ref="B19:B20"/>
    <mergeCell ref="D19:D20"/>
    <mergeCell ref="G19:G20"/>
    <mergeCell ref="H19:H20"/>
    <mergeCell ref="A12:H12"/>
    <mergeCell ref="C19:C20"/>
    <mergeCell ref="E19:F19"/>
    <mergeCell ref="A91:G91"/>
    <mergeCell ref="A92:G92"/>
    <mergeCell ref="A93:G93"/>
    <mergeCell ref="A95:H95"/>
    <mergeCell ref="A105:H105"/>
    <mergeCell ref="A98:H98"/>
    <mergeCell ref="A102:G102"/>
    <mergeCell ref="A103:G103"/>
    <mergeCell ref="A96:B96"/>
    <mergeCell ref="A94:H94"/>
  </mergeCells>
  <conditionalFormatting sqref="H23:H90">
    <cfRule type="cellIs" dxfId="0" priority="1" operator="equal">
      <formula>0</formula>
    </cfRule>
  </conditionalFormatting>
  <dataValidations count="1">
    <dataValidation type="list" allowBlank="1" showInputMessage="1" showErrorMessage="1" sqref="E23:E90" xr:uid="{8298D436-5C66-496F-9612-4442B17487D8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2023-02-06T10:19:26Z</cp:lastPrinted>
  <dcterms:created xsi:type="dcterms:W3CDTF">2020-05-07T09:02:37Z</dcterms:created>
  <dcterms:modified xsi:type="dcterms:W3CDTF">2023-02-06T10:47:32Z</dcterms:modified>
</cp:coreProperties>
</file>