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18_AD_Materiale tamplarie\02_Doc suport\"/>
    </mc:Choice>
  </mc:AlternateContent>
  <xr:revisionPtr revIDLastSave="0" documentId="13_ncr:1_{1246D653-00A5-46C2-AB70-99286D95CC4B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'Form_of_teh-fin'!$A$1:$H$73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59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 l="1"/>
  <c r="H61" i="1" s="1"/>
  <c r="H62" i="1" s="1"/>
</calcChain>
</file>

<file path=xl/sharedStrings.xml><?xml version="1.0" encoding="utf-8"?>
<sst xmlns="http://schemas.openxmlformats.org/spreadsheetml/2006/main" count="156" uniqueCount="120">
  <si>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</si>
  <si>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</si>
  <si>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</si>
  <si>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</si>
  <si>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</si>
  <si>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</si>
  <si>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</si>
  <si>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</si>
  <si>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</si>
  <si>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</si>
  <si>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</si>
  <si>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</si>
  <si>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</si>
  <si>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</si>
  <si>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</si>
  <si>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</si>
  <si>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</si>
  <si>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</si>
  <si>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</si>
  <si>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</si>
  <si>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</si>
  <si>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</si>
  <si>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</si>
  <si>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</si>
  <si>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</si>
  <si>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</si>
  <si>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2</t>
  </si>
  <si>
    <t>7(3*6)</t>
  </si>
  <si>
    <t xml:space="preserve">MINISTERUL FINANŢELOR </t>
  </si>
  <si>
    <t>Data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</si>
  <si>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</si>
  <si>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</si>
  <si>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</si>
  <si>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11</t>
  </si>
  <si>
    <t>12</t>
  </si>
  <si>
    <t>13</t>
  </si>
  <si>
    <t>14</t>
  </si>
  <si>
    <t>15</t>
  </si>
  <si>
    <t>set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</si>
  <si>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</si>
  <si>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</si>
  <si>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</si>
  <si>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</si>
  <si>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</si>
  <si>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</si>
  <si>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</si>
  <si>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</si>
  <si>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</si>
  <si>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</si>
  <si>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</si>
  <si>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</si>
  <si>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</si>
  <si>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</si>
  <si>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</si>
  <si>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</si>
  <si>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</si>
  <si>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</si>
  <si>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</si>
  <si>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</si>
  <si>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</si>
  <si>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</si>
  <si>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</si>
  <si>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</si>
  <si>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Persoana desemnată pentru relația cu MF:..............................</t>
  </si>
  <si>
    <t>Telefon mobil:....................................................</t>
  </si>
  <si>
    <r>
      <t xml:space="preserve">1.   Examinând Scrisoarea de intenție și având în vedere Specificațiile tehnice 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</si>
  <si>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Valoare Totală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</si>
  <si>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</si>
  <si>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Holzşurub Ø 3x16 mm</t>
  </si>
  <si>
    <t>buc</t>
  </si>
  <si>
    <t>Holzşurub Ø 3,5x20 mm</t>
  </si>
  <si>
    <t>Holzşurub Ø 4x16 mm</t>
  </si>
  <si>
    <t>Holzşurub Ø 4x20 mm</t>
  </si>
  <si>
    <t>Holzşurub Ø 4x40 mm</t>
  </si>
  <si>
    <t>Holzşurub Ø 4x60 mm</t>
  </si>
  <si>
    <t>Holzşurub Ø3,5x35 mm</t>
  </si>
  <si>
    <t>Holzşurub Ø 5x50 mm</t>
  </si>
  <si>
    <t>Holzşurub Ø 5x35 mm</t>
  </si>
  <si>
    <t>Holzşurub Ø 5x80 mm</t>
  </si>
  <si>
    <t>Holzşurub Ø 5x100 mm</t>
  </si>
  <si>
    <t>Diblu + holzșurub Ø 6x40 mm</t>
  </si>
  <si>
    <t>Diblu + holzșurub duoxpand Ø 10x160 mm</t>
  </si>
  <si>
    <t>Colţar metallic cu trei laturi 40x40x40 mm</t>
  </si>
  <si>
    <t>Cant mobilă Culoare Stejar Autoadeziv de 40 mm</t>
  </si>
  <si>
    <t>ml</t>
  </si>
  <si>
    <t>Cant mobilă Culoare Negru Autoadeziv de 40 mm</t>
  </si>
  <si>
    <t xml:space="preserve">Cant mobilă Culoare vanile/alb antic Autoadeziv de 20 mm </t>
  </si>
  <si>
    <t xml:space="preserve"> Șpirale Ø 2,5 mm</t>
  </si>
  <si>
    <t xml:space="preserve"> Șpirale Ø 3 mm</t>
  </si>
  <si>
    <t xml:space="preserve"> Șpirale Ø 3,5 mm</t>
  </si>
  <si>
    <t xml:space="preserve"> Șpirale Ø 4 mm</t>
  </si>
  <si>
    <t xml:space="preserve"> Șpirale Ø 4,5 mm</t>
  </si>
  <si>
    <t xml:space="preserve"> Șpirale Ø 5 mm</t>
  </si>
  <si>
    <t xml:space="preserve"> Șpirale Ø 6 mm</t>
  </si>
  <si>
    <t xml:space="preserve"> Șpirale Ø 6,5 mm</t>
  </si>
  <si>
    <t xml:space="preserve"> Șpirale SDS Ø 10x400 mm</t>
  </si>
  <si>
    <t xml:space="preserve"> Șpirale SDS Ø 6x100 mm</t>
  </si>
  <si>
    <t>Disc vidia Ø 125 mm</t>
  </si>
  <si>
    <t>Disc circular de mana Ø 170x2,2x16 mm</t>
  </si>
  <si>
    <t>Disc polizor Ø 125 mm x 1,6 x 22,23 mm</t>
  </si>
  <si>
    <t>Discuri flex lamelare125x22,23 mm granulatie 80,100,120</t>
  </si>
  <si>
    <t>Șpray gresare usi 450 ml</t>
  </si>
  <si>
    <t>Set 5 Pensule Dimensiuni diferite</t>
  </si>
  <si>
    <t>Set trafalet din velur cu tavita 90 si150 mm cu tăviță aferenta</t>
  </si>
  <si>
    <t>Discuri abrazive 125 mm cu arici si granulatie 40,60,100,120</t>
  </si>
  <si>
    <t>Burghiu Metal TIP HSS-CO Ø 8, Ø 9, Ø 10, Ø 12 (cate 5 buc din fiecare dim)</t>
  </si>
  <si>
    <t>Vinclu 90 grade</t>
  </si>
  <si>
    <t>Spray degresare vasilina cu litiu 400 ml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</si>
  <si>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</si>
  <si>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</si>
  <si>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</si>
  <si>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</si>
  <si>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</si>
  <si>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</si>
  <si>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</si>
  <si>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</si>
  <si>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</si>
  <si>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Pânze fierăstrău pendular
Pânze diferite pentru Lemn și metal prindere in T (10 panzeset)</t>
  </si>
  <si>
    <t xml:space="preserve"> ....../......../2023</t>
  </si>
  <si>
    <t xml:space="preserve">2023_A1_018 Materiale remediere tâmplărie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</si>
</sst>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b/>
      <sz val="16"/>
      <name val="Trebuchet MS"/>
      <family val="2"/>
    </font>
    <font>
      <sz val="12"/>
      <color rgb="FF000000"/>
      <name val="Trebuchet MS"/>
      <family val="2"/>
    </font>
    <font>
      <sz val="11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49" fontId="11" fillId="2" borderId="8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 wrapText="1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/>
    </xf>
    <xf numFmtId="49" fontId="11" fillId="2" borderId="7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" fillId="0" borderId="0" xfId="0" applyFont="1" applyAlignment="1">
      <alignment vertical="center"/>
    </xf>
    <xf numFmtId="2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2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>
      <alignment horizontal="center" vertical="top" wrapText="1"/>
    </xf>
    <xf numFmtId="0" fontId="16" fillId="0" borderId="5" xfId="0" applyFont="1" applyBorder="1" applyAlignment="1" applyProtection="1">
      <alignment vertical="center" wrapText="1"/>
    </xf>
    <xf numFmtId="0" fontId="16" fillId="0" borderId="7" xfId="0" applyFont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2" fontId="11" fillId="2" borderId="5" xfId="0" applyNumberFormat="1" applyFont="1" applyFill="1" applyBorder="1" applyAlignment="1" applyProtection="1">
      <alignment horizontal="center" vertical="center" wrapText="1"/>
    </xf>
    <xf numFmtId="2" fontId="11" fillId="2" borderId="7" xfId="0" applyNumberFormat="1" applyFont="1" applyFill="1" applyBorder="1" applyAlignment="1" applyProtection="1">
      <alignment horizontal="center" vertical="center" wrapText="1"/>
    </xf>
    <xf numFmtId="164" fontId="12" fillId="2" borderId="7" xfId="1" applyFont="1" applyFill="1" applyBorder="1" applyAlignment="1" applyProtection="1">
      <alignment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74"/>
  <sheetViews>
    <sheetView tabSelected="1" view="pageBreakPreview" zoomScale="70" zoomScaleNormal="100" zoomScaleSheetLayoutView="70" workbookViewId="0">
      <selection activeCell="F44" sqref="F44"/>
    </sheetView>
  </sheetViews>
  <sheetFormatPr defaultRowHeight="15" x14ac:dyDescent="0.25"/>
  <cols>
    <col min="1" max="1" width="5.42578125" customWidth="1"/>
    <col min="2" max="2" width="62.7109375" customWidth="1"/>
    <col min="3" max="3" width="9.42578125" customWidth="1"/>
    <col min="4" max="4" width="12.57031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36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37" t="s">
        <v>63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64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60" t="s">
        <v>7</v>
      </c>
      <c r="B11" s="60"/>
      <c r="C11" s="60"/>
      <c r="D11" s="60"/>
      <c r="E11" s="60"/>
      <c r="F11" s="60"/>
      <c r="G11" s="60"/>
      <c r="H11" s="60"/>
    </row>
    <row r="12" spans="1:8" ht="16.899999999999999" customHeight="1" x14ac:dyDescent="0.25">
      <c r="A12" s="66" t="s">
        <v>119</v>
      </c>
      <c r="B12" s="66"/>
      <c r="C12" s="66"/>
      <c r="D12" s="66"/>
      <c r="E12" s="66"/>
      <c r="F12" s="66"/>
      <c r="G12" s="66"/>
      <c r="H12" s="66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28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thickBot="1" x14ac:dyDescent="0.3">
      <c r="A17" s="61" t="s">
        <v>65</v>
      </c>
      <c r="B17" s="61"/>
      <c r="C17" s="61"/>
      <c r="D17" s="61"/>
      <c r="E17" s="61"/>
      <c r="F17" s="61"/>
      <c r="G17" s="61"/>
      <c r="H17" s="61"/>
    </row>
    <row r="18" spans="1:8" ht="22.9" customHeight="1" thickBot="1" x14ac:dyDescent="0.3">
      <c r="A18" s="62" t="s">
        <v>10</v>
      </c>
      <c r="B18" s="58" t="s">
        <v>25</v>
      </c>
      <c r="C18" s="58" t="s">
        <v>11</v>
      </c>
      <c r="D18" s="58" t="s">
        <v>24</v>
      </c>
      <c r="E18" s="64" t="s">
        <v>12</v>
      </c>
      <c r="F18" s="65"/>
      <c r="G18" s="58" t="s">
        <v>13</v>
      </c>
      <c r="H18" s="58" t="s">
        <v>66</v>
      </c>
    </row>
    <row r="19" spans="1:8" ht="36.75" customHeight="1" thickBot="1" x14ac:dyDescent="0.3">
      <c r="A19" s="63"/>
      <c r="B19" s="59"/>
      <c r="C19" s="59"/>
      <c r="D19" s="59"/>
      <c r="E19" s="39" t="s">
        <v>14</v>
      </c>
      <c r="F19" s="39" t="s">
        <v>15</v>
      </c>
      <c r="G19" s="59"/>
      <c r="H19" s="59"/>
    </row>
    <row r="20" spans="1:8" ht="17.25" thickBot="1" x14ac:dyDescent="0.3">
      <c r="A20" s="12">
        <v>0</v>
      </c>
      <c r="B20" s="13">
        <v>1</v>
      </c>
      <c r="C20" s="13">
        <v>2</v>
      </c>
      <c r="D20" s="13">
        <v>3</v>
      </c>
      <c r="E20" s="13">
        <v>4</v>
      </c>
      <c r="F20" s="13">
        <v>5</v>
      </c>
      <c r="G20" s="13">
        <v>6</v>
      </c>
      <c r="H20" s="44" t="s">
        <v>27</v>
      </c>
    </row>
    <row r="21" spans="1:8" ht="18" x14ac:dyDescent="0.25">
      <c r="A21" s="40" t="s">
        <v>108</v>
      </c>
      <c r="B21" s="45" t="s">
        <v>68</v>
      </c>
      <c r="C21" s="41" t="s">
        <v>69</v>
      </c>
      <c r="D21" s="41">
        <v>250</v>
      </c>
      <c r="E21" s="42"/>
      <c r="F21" s="14"/>
      <c r="G21" s="43"/>
      <c r="H21" s="67">
        <f>G21*D21</f>
        <v>0</v>
      </c>
    </row>
    <row r="22" spans="1:8" ht="18" x14ac:dyDescent="0.25">
      <c r="A22" s="15" t="s">
        <v>26</v>
      </c>
      <c r="B22" s="46" t="s">
        <v>70</v>
      </c>
      <c r="C22" s="33" t="s">
        <v>69</v>
      </c>
      <c r="D22" s="33">
        <v>500</v>
      </c>
      <c r="E22" s="16"/>
      <c r="F22" s="17"/>
      <c r="G22" s="38"/>
      <c r="H22" s="68">
        <f t="shared" ref="H22:H59" si="0">G22*D22</f>
        <v>0</v>
      </c>
    </row>
    <row r="23" spans="1:8" ht="18" x14ac:dyDescent="0.25">
      <c r="A23" s="18" t="s">
        <v>109</v>
      </c>
      <c r="B23" s="46" t="s">
        <v>71</v>
      </c>
      <c r="C23" s="33" t="s">
        <v>69</v>
      </c>
      <c r="D23" s="34">
        <v>1000</v>
      </c>
      <c r="E23" s="16"/>
      <c r="F23" s="19"/>
      <c r="G23" s="38"/>
      <c r="H23" s="68">
        <f t="shared" si="0"/>
        <v>0</v>
      </c>
    </row>
    <row r="24" spans="1:8" ht="18" x14ac:dyDescent="0.25">
      <c r="A24" s="15" t="s">
        <v>110</v>
      </c>
      <c r="B24" s="46" t="s">
        <v>72</v>
      </c>
      <c r="C24" s="33" t="s">
        <v>69</v>
      </c>
      <c r="D24" s="33">
        <v>500</v>
      </c>
      <c r="E24" s="16"/>
      <c r="F24" s="19"/>
      <c r="G24" s="38"/>
      <c r="H24" s="68">
        <f t="shared" si="0"/>
        <v>0</v>
      </c>
    </row>
    <row r="25" spans="1:8" ht="18" x14ac:dyDescent="0.25">
      <c r="A25" s="18" t="s">
        <v>111</v>
      </c>
      <c r="B25" s="46" t="s">
        <v>73</v>
      </c>
      <c r="C25" s="33" t="s">
        <v>69</v>
      </c>
      <c r="D25" s="33">
        <v>500</v>
      </c>
      <c r="E25" s="16"/>
      <c r="F25" s="19"/>
      <c r="G25" s="38"/>
      <c r="H25" s="68">
        <f t="shared" si="0"/>
        <v>0</v>
      </c>
    </row>
    <row r="26" spans="1:8" ht="18" x14ac:dyDescent="0.25">
      <c r="A26" s="18" t="s">
        <v>112</v>
      </c>
      <c r="B26" s="46" t="s">
        <v>74</v>
      </c>
      <c r="C26" s="33" t="s">
        <v>69</v>
      </c>
      <c r="D26" s="34">
        <v>500</v>
      </c>
      <c r="E26" s="16"/>
      <c r="F26" s="19"/>
      <c r="G26" s="38"/>
      <c r="H26" s="68">
        <f t="shared" si="0"/>
        <v>0</v>
      </c>
    </row>
    <row r="27" spans="1:8" ht="18" x14ac:dyDescent="0.25">
      <c r="A27" s="15" t="s">
        <v>113</v>
      </c>
      <c r="B27" s="46" t="s">
        <v>75</v>
      </c>
      <c r="C27" s="33" t="s">
        <v>69</v>
      </c>
      <c r="D27" s="34">
        <v>300</v>
      </c>
      <c r="E27" s="16"/>
      <c r="F27" s="19"/>
      <c r="G27" s="38"/>
      <c r="H27" s="68">
        <f t="shared" si="0"/>
        <v>0</v>
      </c>
    </row>
    <row r="28" spans="1:8" ht="18" x14ac:dyDescent="0.25">
      <c r="A28" s="18" t="s">
        <v>114</v>
      </c>
      <c r="B28" s="46" t="s">
        <v>76</v>
      </c>
      <c r="C28" s="33" t="s">
        <v>69</v>
      </c>
      <c r="D28" s="34">
        <v>500</v>
      </c>
      <c r="E28" s="16"/>
      <c r="F28" s="19"/>
      <c r="G28" s="38"/>
      <c r="H28" s="68">
        <f t="shared" si="0"/>
        <v>0</v>
      </c>
    </row>
    <row r="29" spans="1:8" ht="18" x14ac:dyDescent="0.25">
      <c r="A29" s="15" t="s">
        <v>115</v>
      </c>
      <c r="B29" s="46" t="s">
        <v>77</v>
      </c>
      <c r="C29" s="33" t="s">
        <v>69</v>
      </c>
      <c r="D29" s="34">
        <v>200</v>
      </c>
      <c r="E29" s="16"/>
      <c r="F29" s="19"/>
      <c r="G29" s="38"/>
      <c r="H29" s="68">
        <f t="shared" si="0"/>
        <v>0</v>
      </c>
    </row>
    <row r="30" spans="1:8" ht="18" x14ac:dyDescent="0.25">
      <c r="A30" s="18" t="s">
        <v>116</v>
      </c>
      <c r="B30" s="46" t="s">
        <v>78</v>
      </c>
      <c r="C30" s="33" t="s">
        <v>69</v>
      </c>
      <c r="D30" s="34">
        <v>200</v>
      </c>
      <c r="E30" s="16"/>
      <c r="F30" s="19"/>
      <c r="G30" s="38"/>
      <c r="H30" s="68">
        <f t="shared" si="0"/>
        <v>0</v>
      </c>
    </row>
    <row r="31" spans="1:8" ht="18" x14ac:dyDescent="0.25">
      <c r="A31" s="35" t="s">
        <v>33</v>
      </c>
      <c r="B31" s="46" t="s">
        <v>79</v>
      </c>
      <c r="C31" s="33" t="s">
        <v>69</v>
      </c>
      <c r="D31" s="34">
        <v>100</v>
      </c>
      <c r="E31" s="16"/>
      <c r="F31" s="19"/>
      <c r="G31" s="38"/>
      <c r="H31" s="68">
        <f t="shared" si="0"/>
        <v>0</v>
      </c>
    </row>
    <row r="32" spans="1:8" ht="18" x14ac:dyDescent="0.25">
      <c r="A32" s="35" t="s">
        <v>34</v>
      </c>
      <c r="B32" s="46" t="s">
        <v>80</v>
      </c>
      <c r="C32" s="33" t="s">
        <v>69</v>
      </c>
      <c r="D32" s="34">
        <v>200</v>
      </c>
      <c r="E32" s="16"/>
      <c r="F32" s="19"/>
      <c r="G32" s="38"/>
      <c r="H32" s="68">
        <f t="shared" si="0"/>
        <v>0</v>
      </c>
    </row>
    <row r="33" spans="1:8" ht="18" x14ac:dyDescent="0.25">
      <c r="A33" s="35" t="s">
        <v>35</v>
      </c>
      <c r="B33" s="46" t="s">
        <v>81</v>
      </c>
      <c r="C33" s="33" t="s">
        <v>69</v>
      </c>
      <c r="D33" s="34">
        <v>100</v>
      </c>
      <c r="E33" s="16"/>
      <c r="F33" s="19"/>
      <c r="G33" s="38"/>
      <c r="H33" s="68">
        <f t="shared" si="0"/>
        <v>0</v>
      </c>
    </row>
    <row r="34" spans="1:8" ht="18" x14ac:dyDescent="0.25">
      <c r="A34" s="35" t="s">
        <v>36</v>
      </c>
      <c r="B34" s="46" t="s">
        <v>82</v>
      </c>
      <c r="C34" s="33" t="s">
        <v>69</v>
      </c>
      <c r="D34" s="34">
        <v>150</v>
      </c>
      <c r="E34" s="16"/>
      <c r="F34" s="19"/>
      <c r="G34" s="38"/>
      <c r="H34" s="68">
        <f t="shared" si="0"/>
        <v>0</v>
      </c>
    </row>
    <row r="35" spans="1:8" ht="27" customHeight="1" x14ac:dyDescent="0.25">
      <c r="A35" s="35" t="s">
        <v>37</v>
      </c>
      <c r="B35" s="46" t="s">
        <v>117</v>
      </c>
      <c r="C35" s="33" t="s">
        <v>38</v>
      </c>
      <c r="D35" s="34">
        <v>5</v>
      </c>
      <c r="E35" s="16"/>
      <c r="F35" s="19"/>
      <c r="G35" s="38"/>
      <c r="H35" s="68">
        <f t="shared" si="0"/>
        <v>0</v>
      </c>
    </row>
    <row r="36" spans="1:8" ht="18" x14ac:dyDescent="0.25">
      <c r="A36" s="35" t="s">
        <v>39</v>
      </c>
      <c r="B36" s="46" t="s">
        <v>83</v>
      </c>
      <c r="C36" s="33" t="s">
        <v>84</v>
      </c>
      <c r="D36" s="34">
        <v>20</v>
      </c>
      <c r="E36" s="16"/>
      <c r="F36" s="19"/>
      <c r="G36" s="38"/>
      <c r="H36" s="68">
        <f t="shared" si="0"/>
        <v>0</v>
      </c>
    </row>
    <row r="37" spans="1:8" ht="18" x14ac:dyDescent="0.25">
      <c r="A37" s="35" t="s">
        <v>40</v>
      </c>
      <c r="B37" s="47" t="s">
        <v>85</v>
      </c>
      <c r="C37" s="33" t="s">
        <v>84</v>
      </c>
      <c r="D37" s="34">
        <v>20</v>
      </c>
      <c r="E37" s="16"/>
      <c r="F37" s="19"/>
      <c r="G37" s="38"/>
      <c r="H37" s="68">
        <f t="shared" si="0"/>
        <v>0</v>
      </c>
    </row>
    <row r="38" spans="1:8" ht="36" x14ac:dyDescent="0.25">
      <c r="A38" s="35" t="s">
        <v>41</v>
      </c>
      <c r="B38" s="46" t="s">
        <v>86</v>
      </c>
      <c r="C38" s="33" t="s">
        <v>84</v>
      </c>
      <c r="D38" s="34">
        <v>20</v>
      </c>
      <c r="E38" s="16"/>
      <c r="F38" s="19"/>
      <c r="G38" s="38"/>
      <c r="H38" s="68">
        <f t="shared" si="0"/>
        <v>0</v>
      </c>
    </row>
    <row r="39" spans="1:8" ht="18" x14ac:dyDescent="0.25">
      <c r="A39" s="35" t="s">
        <v>42</v>
      </c>
      <c r="B39" s="46" t="s">
        <v>87</v>
      </c>
      <c r="C39" s="33" t="s">
        <v>69</v>
      </c>
      <c r="D39" s="34">
        <v>5</v>
      </c>
      <c r="E39" s="16"/>
      <c r="F39" s="19"/>
      <c r="G39" s="38"/>
      <c r="H39" s="68">
        <f t="shared" si="0"/>
        <v>0</v>
      </c>
    </row>
    <row r="40" spans="1:8" ht="18" x14ac:dyDescent="0.25">
      <c r="A40" s="35" t="s">
        <v>43</v>
      </c>
      <c r="B40" s="46" t="s">
        <v>88</v>
      </c>
      <c r="C40" s="33" t="s">
        <v>69</v>
      </c>
      <c r="D40" s="34">
        <v>5</v>
      </c>
      <c r="E40" s="16"/>
      <c r="F40" s="19"/>
      <c r="G40" s="38"/>
      <c r="H40" s="68">
        <f t="shared" si="0"/>
        <v>0</v>
      </c>
    </row>
    <row r="41" spans="1:8" ht="18" x14ac:dyDescent="0.25">
      <c r="A41" s="35" t="s">
        <v>44</v>
      </c>
      <c r="B41" s="46" t="s">
        <v>89</v>
      </c>
      <c r="C41" s="33" t="s">
        <v>69</v>
      </c>
      <c r="D41" s="34">
        <v>5</v>
      </c>
      <c r="E41" s="16"/>
      <c r="F41" s="19"/>
      <c r="G41" s="38"/>
      <c r="H41" s="68">
        <f t="shared" si="0"/>
        <v>0</v>
      </c>
    </row>
    <row r="42" spans="1:8" ht="18" x14ac:dyDescent="0.25">
      <c r="A42" s="35" t="s">
        <v>45</v>
      </c>
      <c r="B42" s="46" t="s">
        <v>90</v>
      </c>
      <c r="C42" s="33" t="s">
        <v>69</v>
      </c>
      <c r="D42" s="34">
        <v>5</v>
      </c>
      <c r="E42" s="16"/>
      <c r="F42" s="19"/>
      <c r="G42" s="38"/>
      <c r="H42" s="68">
        <f t="shared" si="0"/>
        <v>0</v>
      </c>
    </row>
    <row r="43" spans="1:8" ht="18" x14ac:dyDescent="0.25">
      <c r="A43" s="35" t="s">
        <v>46</v>
      </c>
      <c r="B43" s="46" t="s">
        <v>91</v>
      </c>
      <c r="C43" s="33" t="s">
        <v>69</v>
      </c>
      <c r="D43" s="34">
        <v>5</v>
      </c>
      <c r="E43" s="16"/>
      <c r="F43" s="19"/>
      <c r="G43" s="38"/>
      <c r="H43" s="68">
        <f t="shared" si="0"/>
        <v>0</v>
      </c>
    </row>
    <row r="44" spans="1:8" ht="18" x14ac:dyDescent="0.25">
      <c r="A44" s="35" t="s">
        <v>47</v>
      </c>
      <c r="B44" s="46" t="s">
        <v>92</v>
      </c>
      <c r="C44" s="33" t="s">
        <v>69</v>
      </c>
      <c r="D44" s="34">
        <v>5</v>
      </c>
      <c r="E44" s="16"/>
      <c r="F44" s="19"/>
      <c r="G44" s="38"/>
      <c r="H44" s="68">
        <f t="shared" si="0"/>
        <v>0</v>
      </c>
    </row>
    <row r="45" spans="1:8" ht="18" x14ac:dyDescent="0.25">
      <c r="A45" s="35" t="s">
        <v>48</v>
      </c>
      <c r="B45" s="46" t="s">
        <v>93</v>
      </c>
      <c r="C45" s="34" t="s">
        <v>69</v>
      </c>
      <c r="D45" s="34">
        <v>5</v>
      </c>
      <c r="E45" s="16"/>
      <c r="F45" s="19"/>
      <c r="G45" s="38"/>
      <c r="H45" s="68">
        <f t="shared" si="0"/>
        <v>0</v>
      </c>
    </row>
    <row r="46" spans="1:8" ht="18" x14ac:dyDescent="0.25">
      <c r="A46" s="35" t="s">
        <v>49</v>
      </c>
      <c r="B46" s="46" t="s">
        <v>94</v>
      </c>
      <c r="C46" s="33" t="s">
        <v>69</v>
      </c>
      <c r="D46" s="34">
        <v>5</v>
      </c>
      <c r="E46" s="16"/>
      <c r="F46" s="19"/>
      <c r="G46" s="38"/>
      <c r="H46" s="68">
        <f t="shared" si="0"/>
        <v>0</v>
      </c>
    </row>
    <row r="47" spans="1:8" ht="18" x14ac:dyDescent="0.25">
      <c r="A47" s="35" t="s">
        <v>50</v>
      </c>
      <c r="B47" s="46" t="s">
        <v>95</v>
      </c>
      <c r="C47" s="34" t="s">
        <v>69</v>
      </c>
      <c r="D47" s="34">
        <v>2</v>
      </c>
      <c r="E47" s="16"/>
      <c r="F47" s="19"/>
      <c r="G47" s="38"/>
      <c r="H47" s="68">
        <f t="shared" si="0"/>
        <v>0</v>
      </c>
    </row>
    <row r="48" spans="1:8" ht="18" x14ac:dyDescent="0.25">
      <c r="A48" s="35" t="s">
        <v>51</v>
      </c>
      <c r="B48" s="46" t="s">
        <v>96</v>
      </c>
      <c r="C48" s="33" t="s">
        <v>69</v>
      </c>
      <c r="D48" s="34">
        <v>4</v>
      </c>
      <c r="E48" s="16"/>
      <c r="F48" s="19"/>
      <c r="G48" s="38"/>
      <c r="H48" s="68">
        <f t="shared" si="0"/>
        <v>0</v>
      </c>
    </row>
    <row r="49" spans="1:8" ht="18" x14ac:dyDescent="0.25">
      <c r="A49" s="35" t="s">
        <v>52</v>
      </c>
      <c r="B49" s="46" t="s">
        <v>97</v>
      </c>
      <c r="C49" s="34" t="s">
        <v>69</v>
      </c>
      <c r="D49" s="34">
        <v>3</v>
      </c>
      <c r="E49" s="16"/>
      <c r="F49" s="19"/>
      <c r="G49" s="38"/>
      <c r="H49" s="68">
        <f t="shared" si="0"/>
        <v>0</v>
      </c>
    </row>
    <row r="50" spans="1:8" ht="18" x14ac:dyDescent="0.25">
      <c r="A50" s="35" t="s">
        <v>53</v>
      </c>
      <c r="B50" s="46" t="s">
        <v>98</v>
      </c>
      <c r="C50" s="34" t="s">
        <v>69</v>
      </c>
      <c r="D50" s="34">
        <v>2</v>
      </c>
      <c r="E50" s="16"/>
      <c r="F50" s="19"/>
      <c r="G50" s="38"/>
      <c r="H50" s="68">
        <f t="shared" si="0"/>
        <v>0</v>
      </c>
    </row>
    <row r="51" spans="1:8" ht="18" x14ac:dyDescent="0.25">
      <c r="A51" s="35" t="s">
        <v>54</v>
      </c>
      <c r="B51" s="46" t="s">
        <v>99</v>
      </c>
      <c r="C51" s="33" t="s">
        <v>69</v>
      </c>
      <c r="D51" s="34">
        <v>10</v>
      </c>
      <c r="E51" s="16"/>
      <c r="F51" s="19"/>
      <c r="G51" s="38"/>
      <c r="H51" s="68">
        <f t="shared" si="0"/>
        <v>0</v>
      </c>
    </row>
    <row r="52" spans="1:8" ht="18" x14ac:dyDescent="0.25">
      <c r="A52" s="35" t="s">
        <v>55</v>
      </c>
      <c r="B52" s="46" t="s">
        <v>100</v>
      </c>
      <c r="C52" s="33" t="s">
        <v>69</v>
      </c>
      <c r="D52" s="34">
        <v>30</v>
      </c>
      <c r="E52" s="16"/>
      <c r="F52" s="19"/>
      <c r="G52" s="38"/>
      <c r="H52" s="68">
        <f t="shared" si="0"/>
        <v>0</v>
      </c>
    </row>
    <row r="53" spans="1:8" ht="18" x14ac:dyDescent="0.25">
      <c r="A53" s="35" t="s">
        <v>56</v>
      </c>
      <c r="B53" s="46" t="s">
        <v>101</v>
      </c>
      <c r="C53" s="48" t="s">
        <v>69</v>
      </c>
      <c r="D53" s="34">
        <v>5</v>
      </c>
      <c r="E53" s="16"/>
      <c r="F53" s="19"/>
      <c r="G53" s="38"/>
      <c r="H53" s="68">
        <f t="shared" si="0"/>
        <v>0</v>
      </c>
    </row>
    <row r="54" spans="1:8" ht="18" x14ac:dyDescent="0.25">
      <c r="A54" s="35" t="s">
        <v>57</v>
      </c>
      <c r="B54" s="46" t="s">
        <v>102</v>
      </c>
      <c r="C54" s="48" t="s">
        <v>38</v>
      </c>
      <c r="D54" s="34">
        <v>2</v>
      </c>
      <c r="E54" s="16"/>
      <c r="F54" s="19"/>
      <c r="G54" s="38"/>
      <c r="H54" s="68">
        <f t="shared" si="0"/>
        <v>0</v>
      </c>
    </row>
    <row r="55" spans="1:8" ht="36" x14ac:dyDescent="0.25">
      <c r="A55" s="35" t="s">
        <v>58</v>
      </c>
      <c r="B55" s="46" t="s">
        <v>103</v>
      </c>
      <c r="C55" s="33" t="s">
        <v>38</v>
      </c>
      <c r="D55" s="34">
        <v>10</v>
      </c>
      <c r="E55" s="16"/>
      <c r="F55" s="19"/>
      <c r="G55" s="38"/>
      <c r="H55" s="68">
        <f t="shared" si="0"/>
        <v>0</v>
      </c>
    </row>
    <row r="56" spans="1:8" ht="36" x14ac:dyDescent="0.25">
      <c r="A56" s="35" t="s">
        <v>59</v>
      </c>
      <c r="B56" s="46" t="s">
        <v>104</v>
      </c>
      <c r="C56" s="34" t="s">
        <v>69</v>
      </c>
      <c r="D56" s="33">
        <v>40</v>
      </c>
      <c r="E56" s="16"/>
      <c r="F56" s="19"/>
      <c r="G56" s="38"/>
      <c r="H56" s="68">
        <f t="shared" si="0"/>
        <v>0</v>
      </c>
    </row>
    <row r="57" spans="1:8" ht="36" x14ac:dyDescent="0.25">
      <c r="A57" s="35" t="s">
        <v>60</v>
      </c>
      <c r="B57" s="49" t="s">
        <v>105</v>
      </c>
      <c r="C57" s="33" t="s">
        <v>69</v>
      </c>
      <c r="D57" s="34">
        <v>20</v>
      </c>
      <c r="E57" s="16"/>
      <c r="F57" s="19"/>
      <c r="G57" s="38"/>
      <c r="H57" s="68">
        <f t="shared" si="0"/>
        <v>0</v>
      </c>
    </row>
    <row r="58" spans="1:8" ht="18" x14ac:dyDescent="0.25">
      <c r="A58" s="35" t="s">
        <v>61</v>
      </c>
      <c r="B58" s="47" t="s">
        <v>106</v>
      </c>
      <c r="C58" s="33" t="s">
        <v>69</v>
      </c>
      <c r="D58" s="34">
        <v>1</v>
      </c>
      <c r="E58" s="16"/>
      <c r="F58" s="19"/>
      <c r="G58" s="38"/>
      <c r="H58" s="68">
        <f t="shared" si="0"/>
        <v>0</v>
      </c>
    </row>
    <row r="59" spans="1:8" ht="18" x14ac:dyDescent="0.25">
      <c r="A59" s="35" t="s">
        <v>62</v>
      </c>
      <c r="B59" s="47" t="s">
        <v>107</v>
      </c>
      <c r="C59" s="33" t="s">
        <v>69</v>
      </c>
      <c r="D59" s="34">
        <v>5</v>
      </c>
      <c r="E59" s="16"/>
      <c r="F59" s="19"/>
      <c r="G59" s="38"/>
      <c r="H59" s="68">
        <f t="shared" si="0"/>
        <v>0</v>
      </c>
    </row>
    <row r="60" spans="1:8" ht="18" x14ac:dyDescent="0.25">
      <c r="A60" s="50" t="s">
        <v>16</v>
      </c>
      <c r="B60" s="51"/>
      <c r="C60" s="51"/>
      <c r="D60" s="51"/>
      <c r="E60" s="51"/>
      <c r="F60" s="51"/>
      <c r="G60" s="51"/>
      <c r="H60" s="69">
        <f>SUM(H21:H59)</f>
        <v>0</v>
      </c>
    </row>
    <row r="61" spans="1:8" ht="18" x14ac:dyDescent="0.25">
      <c r="A61" s="50" t="s">
        <v>17</v>
      </c>
      <c r="B61" s="51"/>
      <c r="C61" s="51"/>
      <c r="D61" s="51"/>
      <c r="E61" s="51"/>
      <c r="F61" s="51"/>
      <c r="G61" s="51"/>
      <c r="H61" s="69">
        <f>H60*0.19</f>
        <v>0</v>
      </c>
    </row>
    <row r="62" spans="1:8" ht="18" x14ac:dyDescent="0.25">
      <c r="A62" s="50" t="s">
        <v>18</v>
      </c>
      <c r="B62" s="51"/>
      <c r="C62" s="51"/>
      <c r="D62" s="51"/>
      <c r="E62" s="51"/>
      <c r="F62" s="51"/>
      <c r="G62" s="51"/>
      <c r="H62" s="69">
        <f>H60+H61</f>
        <v>0</v>
      </c>
    </row>
    <row r="63" spans="1:8" ht="40.9" customHeight="1" x14ac:dyDescent="0.25">
      <c r="A63" s="52" t="s">
        <v>67</v>
      </c>
      <c r="B63" s="52"/>
      <c r="C63" s="52"/>
      <c r="D63" s="52"/>
      <c r="E63" s="52"/>
      <c r="F63" s="52"/>
      <c r="G63" s="52"/>
      <c r="H63" s="52"/>
    </row>
    <row r="64" spans="1:8" ht="24.6" customHeight="1" x14ac:dyDescent="0.25">
      <c r="A64" s="57" t="s">
        <v>19</v>
      </c>
      <c r="B64" s="57"/>
      <c r="C64" s="57"/>
      <c r="D64" s="20"/>
      <c r="E64" s="21" t="s">
        <v>20</v>
      </c>
      <c r="F64" s="22" t="s">
        <v>30</v>
      </c>
      <c r="G64" s="23"/>
      <c r="H64" s="23"/>
    </row>
    <row r="65" spans="1:8" ht="28.5" customHeight="1" x14ac:dyDescent="0.35">
      <c r="A65" s="22" t="s">
        <v>21</v>
      </c>
      <c r="B65" s="24"/>
      <c r="C65" s="24"/>
      <c r="D65" s="24"/>
      <c r="E65" s="24"/>
      <c r="F65" s="25"/>
      <c r="G65" s="25"/>
      <c r="H65" s="25"/>
    </row>
    <row r="66" spans="1:8" ht="20.45" customHeight="1" x14ac:dyDescent="0.25">
      <c r="A66" s="54" t="s">
        <v>22</v>
      </c>
      <c r="B66" s="54"/>
      <c r="C66" s="54"/>
      <c r="D66" s="54"/>
      <c r="E66" s="54"/>
      <c r="F66" s="54"/>
      <c r="G66" s="54"/>
      <c r="H66" s="54"/>
    </row>
    <row r="67" spans="1:8" ht="18" x14ac:dyDescent="0.35">
      <c r="A67" s="26"/>
      <c r="B67" s="24"/>
      <c r="C67" s="24"/>
      <c r="D67" s="24"/>
      <c r="E67" s="24"/>
      <c r="F67" s="25"/>
      <c r="G67" s="25"/>
      <c r="H67" s="25"/>
    </row>
    <row r="68" spans="1:8" ht="18" x14ac:dyDescent="0.35">
      <c r="A68" s="27" t="s">
        <v>29</v>
      </c>
      <c r="B68" s="28" t="s">
        <v>118</v>
      </c>
      <c r="C68" s="24"/>
      <c r="D68" s="24"/>
      <c r="E68" s="24"/>
      <c r="F68" s="25"/>
      <c r="G68" s="25"/>
      <c r="H68" s="25"/>
    </row>
    <row r="69" spans="1:8" ht="18" x14ac:dyDescent="0.35">
      <c r="A69" s="29"/>
      <c r="B69" s="24"/>
      <c r="C69" s="24"/>
      <c r="D69" s="24"/>
      <c r="E69" s="24"/>
      <c r="F69" s="25"/>
      <c r="G69" s="25"/>
      <c r="H69" s="25"/>
    </row>
    <row r="70" spans="1:8" ht="20.25" x14ac:dyDescent="0.35">
      <c r="A70" s="55" t="s">
        <v>31</v>
      </c>
      <c r="B70" s="55"/>
      <c r="C70" s="55"/>
      <c r="D70" s="55"/>
      <c r="E70" s="55"/>
      <c r="F70" s="55"/>
      <c r="G70" s="55"/>
      <c r="H70" s="25"/>
    </row>
    <row r="71" spans="1:8" ht="18" x14ac:dyDescent="0.35">
      <c r="A71" s="56" t="s">
        <v>23</v>
      </c>
      <c r="B71" s="56"/>
      <c r="C71" s="56"/>
      <c r="D71" s="56"/>
      <c r="E71" s="56"/>
      <c r="F71" s="56"/>
      <c r="G71" s="56"/>
      <c r="H71" s="25"/>
    </row>
    <row r="72" spans="1:8" ht="18" x14ac:dyDescent="0.35">
      <c r="A72" s="30"/>
      <c r="B72" s="30"/>
      <c r="C72" s="30"/>
      <c r="D72" s="30"/>
      <c r="E72" s="30"/>
      <c r="F72" s="31"/>
      <c r="G72" s="30"/>
      <c r="H72" s="32"/>
    </row>
    <row r="73" spans="1:8" ht="18" x14ac:dyDescent="0.35">
      <c r="A73" s="53" t="s">
        <v>32</v>
      </c>
      <c r="B73" s="53"/>
      <c r="C73" s="53"/>
      <c r="D73" s="53"/>
      <c r="E73" s="53"/>
      <c r="F73" s="53"/>
      <c r="G73" s="53"/>
      <c r="H73" s="53"/>
    </row>
    <row r="74" spans="1:8" ht="15.75" x14ac:dyDescent="0.25">
      <c r="A74" s="1"/>
      <c r="B74" s="1"/>
      <c r="C74" s="1"/>
      <c r="D74" s="1"/>
      <c r="E74" s="1"/>
      <c r="F74" s="1"/>
      <c r="G74" s="1"/>
      <c r="H74" s="1"/>
    </row>
  </sheetData>
  <sheetProtection algorithmName="SHA-512" hashValue="bBPVQ1dpH+ZLSAkffVF9R/K3yeDMc/LoYiIsL4j2KOIoZlJmVlk6AwkwCTRE9SEsu5BrmeSf+Uvp4kCGS/EY5w==" saltValue="OVW0Zh2o/h2LGbJQc7xz3A==" spinCount="100000" sheet="1" formatCells="0" formatColumns="0" formatRows="0"/>
  <mergeCells count="19">
    <mergeCell ref="D18:D19"/>
    <mergeCell ref="A11:H11"/>
    <mergeCell ref="A17:H17"/>
    <mergeCell ref="A18:A19"/>
    <mergeCell ref="B18:B19"/>
    <mergeCell ref="C18:C19"/>
    <mergeCell ref="E18:F18"/>
    <mergeCell ref="G18:G19"/>
    <mergeCell ref="H18:H19"/>
    <mergeCell ref="A12:H12"/>
    <mergeCell ref="A60:G60"/>
    <mergeCell ref="A61:G61"/>
    <mergeCell ref="A62:G62"/>
    <mergeCell ref="A63:H63"/>
    <mergeCell ref="A73:H73"/>
    <mergeCell ref="A66:H66"/>
    <mergeCell ref="A70:G70"/>
    <mergeCell ref="A71:G71"/>
    <mergeCell ref="A64:C64"/>
  </mergeCells>
  <conditionalFormatting sqref="H21:H59">
    <cfRule type="cellIs" dxfId="0" priority="1" operator="equal">
      <formula>0</formula>
    </cfRule>
  </conditionalFormatting>
  <dataValidations count="1">
    <dataValidation type="list" allowBlank="1" showInputMessage="1" showErrorMessage="1" sqref="E21:E59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52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MOISA</cp:lastModifiedBy>
  <cp:lastPrinted>2023-01-31T10:40:59Z</cp:lastPrinted>
  <dcterms:created xsi:type="dcterms:W3CDTF">2020-05-07T09:02:37Z</dcterms:created>
  <dcterms:modified xsi:type="dcterms:W3CDTF">2023-01-31T10:54:00Z</dcterms:modified>
</cp:coreProperties>
</file>