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208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<sst xmlns="http://schemas.openxmlformats.org/spreadsheetml/2006/main" count="133" uniqueCount="46">
  <si>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</si>
  <si>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</si>
  <si>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</si>
  <si>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</si>
  <si>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</si>
  <si>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</si>
  <si>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</si>
  <si>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</si>
  <si>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</si>
  <si>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</si>
  <si>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</si>
  <si>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</si>
  <si>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de sana</t>
  </si>
  <si>
    <t>tate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</si>
  <si>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</si>
  <si>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</si>
  <si>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</si>
  <si>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</si>
  <si>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</si>
  <si>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</si>
  <si>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</si>
  <si>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</si>
  <si>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</si>
  <si>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</si>
  <si>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</si>
  <si>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</si>
  <si>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</si>
  <si>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</si>
  <si>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</si>
  <si>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</si>
  <si>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</si>
  <si>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</si>
  <si>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</si>
  <si>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</si>
  <si>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</si>
  <si>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</si>
  <si>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</si>
  <si>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</si>
  <si>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</si>
  <si>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</si>
  <si>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</si>
  <si>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</si>
  <si>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REPARTIZAREA PE TRIMESTRE A CHELTUIELILOR PRINCIPALELOR</t>
  </si>
  <si>
    <t>BUGETE COMPONENTE ALE BUGETULUI GENERAL CONSOLIDAT</t>
  </si>
  <si>
    <t>I. Program actualizat  rectificare II  2019</t>
  </si>
  <si>
    <t>PE ANUL 2019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</si>
</sst>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\$#,##0_);[Red]&quot;($&quot;#,##0\)"/>
    <numFmt numFmtId="170" formatCode="General_)"/>
    <numFmt numFmtId="171" formatCode="0.000_)"/>
    <numFmt numFmtId="172" formatCode="#,##0.000"/>
    <numFmt numFmtId="173" formatCode="#,##0.0;\-#,##0.0;&quot;--&quot;"/>
    <numFmt numFmtId="174" formatCode="#,##0&quot; лв&quot;;\-#,##0&quot; лв&quot;"/>
    <numFmt numFmtId="175" formatCode="mmmm\ d&quot;, &quot;yyyy"/>
    <numFmt numFmtId="176" formatCode="_-[$€-2]* #,##0.00_-;\-[$€-2]* #,##0.00_-;_-[$€-2]* \-??_-"/>
    <numFmt numFmtId="177" formatCode="_-* #,##0\ _F_t_-;\-* #,##0\ _F_t_-;_-* &quot;- &quot;_F_t_-;_-@_-"/>
    <numFmt numFmtId="178" formatCode="_-* #,##0.00\ _F_t_-;\-* #,##0.00\ _F_t_-;_-* \-??\ _F_t_-;_-@_-"/>
    <numFmt numFmtId="179" formatCode="0.0"/>
    <numFmt numFmtId="180" formatCode="#."/>
    <numFmt numFmtId="181" formatCode="#,##0.0"/>
    <numFmt numFmtId="182" formatCode="_(* #,##0_);_(* \(#,##0\);_(* \-_);_(@_)"/>
    <numFmt numFmtId="183" formatCode="_(* #,##0.00_);_(* \(#,##0.00\);_(* \-??_);_(@_)"/>
    <numFmt numFmtId="184" formatCode="_-* #,##0.00\ _F_-;\-* #,##0.00\ _F_-;_-* \-??\ _F_-;_-@_-"/>
    <numFmt numFmtId="185" formatCode="\$#,##0_);&quot;($&quot;#,##0\)"/>
    <numFmt numFmtId="186" formatCode="_(\$* #,##0_);_(\$* \(#,##0\);_(\$* \-_);_(@_)"/>
    <numFmt numFmtId="187" formatCode="_(\$* #,##0.00_);_(\$* \(#,##0.00\);_(\$* \-??_);_(@_)"/>
    <numFmt numFmtId="188" formatCode="#,##0&quot; Kč&quot;;\-#,##0&quot; Kč&quot;"/>
    <numFmt numFmtId="189" formatCode="_-* #,##0.00&quot; Kč&quot;_-;\-* #,##0.00&quot; Kč&quot;_-;_-* \-??&quot; Kč&quot;_-;_-@_-"/>
    <numFmt numFmtId="190" formatCode="#,##0;\-#,##0"/>
    <numFmt numFmtId="191" formatCode="[&gt;=0]#,##0.0;[&lt;=0]\-#,##0.0;?0.0"/>
    <numFmt numFmtId="192" formatCode="[Black]#,##0.0;[Black]\-#,##0.0;;"/>
    <numFmt numFmtId="193" formatCode="[Black]#,##0;[Black]\-#,##0;;"/>
    <numFmt numFmtId="194" formatCode="#,##0.0____"/>
    <numFmt numFmtId="195" formatCode="_-* #,##0&quot; Ft&quot;_-;\-* #,##0&quot; Ft&quot;_-;_-* &quot;- Ft&quot;_-;_-@_-"/>
    <numFmt numFmtId="196" formatCode="_-* #,##0.00&quot; Ft&quot;_-;\-* #,##0.00&quot; Ft&quot;_-;_-* \-??&quot; Ft&quot;_-;_-@_-"/>
    <numFmt numFmtId="197" formatCode="#\ ##0.0"/>
    <numFmt numFmtId="198" formatCode="mmmm\ yyyy"/>
    <numFmt numFmtId="199" formatCode="_-* #,##0&quot; к.&quot;_-;\-* #,##0&quot; к.&quot;_-;_-* &quot;- к.&quot;_-;_-@_-"/>
    <numFmt numFmtId="200" formatCode="_-* #,##0.00&quot; к.&quot;_-;\-* #,##0.00&quot; к.&quot;_-;_-* \-??&quot; к.&quot;_-;_-@_-"/>
    <numFmt numFmtId="201" formatCode="_-* #,##0\ _г_р_н_._-;\-* #,##0\ _г_р_н_._-;_-* &quot;- &quot;_г_р_н_._-;_-@_-"/>
    <numFmt numFmtId="202" formatCode="_-* #,##0.00\ _г_р_н_._-;\-* #,##0.00\ _г_р_н_._-;_-* \-??\ _г_р_н_._-;_-@_-"/>
    <numFmt numFmtId="203" formatCode="_-* #,##0\ _к_._-;\-* #,##0\ _к_._-;_-* &quot;- &quot;_к_._-;_-@_-"/>
    <numFmt numFmtId="204" formatCode="#,##0.0_);\(#,##0.0\)"/>
    <numFmt numFmtId="205" formatCode="0.0%"/>
    <numFmt numFmtId="206" formatCode="#,##0.00_);\(#,##0.00\)"/>
    <numFmt numFmtId="207" formatCode="0.000"/>
    <numFmt numFmtId="208" formatCode="mmm\-yy;@"/>
    <numFmt numFmtId="209" formatCode="#,##0&quot;    &quot;"/>
    <numFmt numFmtId="210" formatCode="0.0000000000000000"/>
    <numFmt numFmtId="211" formatCode="0.0000"/>
    <numFmt numFmtId="212" formatCode="#,##0.000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0" fontId="1" fillId="20" borderId="0" applyBorder="0" applyAlignment="0" applyProtection="0"/>
    <xf numFmtId="170" fontId="1" fillId="20" borderId="0" applyBorder="0" applyAlignment="0" applyProtection="0"/>
    <xf numFmtId="208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08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08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41" fontId="0" fillId="0" borderId="0" applyFill="0" applyBorder="0" applyAlignment="0" applyProtection="0"/>
    <xf numFmtId="183" fontId="0" fillId="0" borderId="0" applyFill="0" applyBorder="0" applyAlignment="0" applyProtection="0"/>
    <xf numFmtId="183" fontId="1" fillId="0" borderId="0" applyFill="0" applyBorder="0" applyAlignment="0" applyProtection="0"/>
    <xf numFmtId="172" fontId="19" fillId="0" borderId="0">
      <alignment horizontal="right" vertical="top"/>
      <protection/>
    </xf>
    <xf numFmtId="173" fontId="1" fillId="0" borderId="0">
      <alignment/>
      <protection/>
    </xf>
    <xf numFmtId="173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09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208" fontId="1" fillId="0" borderId="0" applyFill="0" applyBorder="0" applyAlignment="0" applyProtection="0"/>
    <xf numFmtId="170" fontId="20" fillId="0" borderId="0">
      <alignment/>
      <protection/>
    </xf>
    <xf numFmtId="0" fontId="21" fillId="0" borderId="0" applyNumberFormat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08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9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9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0" fontId="27" fillId="20" borderId="0" applyBorder="0" applyAlignment="0" applyProtection="0"/>
    <xf numFmtId="170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0" fontId="31" fillId="0" borderId="0">
      <alignment/>
      <protection locked="0"/>
    </xf>
    <xf numFmtId="180" fontId="31" fillId="0" borderId="0">
      <alignment/>
      <protection locked="0"/>
    </xf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0" fontId="27" fillId="22" borderId="0" applyBorder="0" applyAlignment="0" applyProtection="0"/>
    <xf numFmtId="170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0" fontId="36" fillId="0" borderId="0" applyFill="0" applyBorder="0" applyAlignment="0" applyProtection="0"/>
    <xf numFmtId="0" fontId="59" fillId="0" borderId="0">
      <alignment/>
      <protection/>
    </xf>
    <xf numFmtId="170" fontId="36" fillId="0" borderId="0" applyFill="0" applyBorder="0" applyAlignment="0" applyProtection="0"/>
    <xf numFmtId="181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0" fontId="4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8" fontId="19" fillId="0" borderId="0">
      <alignment/>
      <protection/>
    </xf>
    <xf numFmtId="208" fontId="1" fillId="0" borderId="0">
      <alignment/>
      <protection/>
    </xf>
    <xf numFmtId="208" fontId="19" fillId="0" borderId="0">
      <alignment/>
      <protection/>
    </xf>
    <xf numFmtId="0" fontId="0" fillId="0" borderId="0">
      <alignment/>
      <protection/>
    </xf>
    <xf numFmtId="20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 applyFill="0" applyBorder="0" applyAlignment="0" applyProtection="0"/>
    <xf numFmtId="191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83" fontId="1" fillId="0" borderId="0" applyFill="0" applyBorder="0" applyAlignment="0" applyProtection="0"/>
    <xf numFmtId="0" fontId="47" fillId="20" borderId="15" applyNumberFormat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19" fillId="0" borderId="0">
      <alignment/>
      <protection/>
    </xf>
    <xf numFmtId="170" fontId="48" fillId="0" borderId="0" applyFill="0" applyBorder="0" applyAlignment="0" applyProtection="0"/>
    <xf numFmtId="179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5" fillId="0" borderId="0" applyNumberFormat="0" applyFill="0" applyBorder="0" applyAlignment="0" applyProtection="0"/>
    <xf numFmtId="197" fontId="50" fillId="0" borderId="0" applyBorder="0">
      <alignment/>
      <protection/>
    </xf>
    <xf numFmtId="197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197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1" fillId="0" borderId="0">
      <alignment/>
      <protection/>
    </xf>
    <xf numFmtId="0" fontId="56" fillId="0" borderId="0">
      <alignment horizontal="left" wrapText="1"/>
      <protection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98" fontId="1" fillId="0" borderId="0">
      <alignment horizontal="right"/>
      <protection/>
    </xf>
    <xf numFmtId="198" fontId="1" fillId="0" borderId="0">
      <alignment horizontal="right"/>
      <protection/>
    </xf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9" fontId="7" fillId="0" borderId="0">
      <alignment horizontal="right"/>
      <protection/>
    </xf>
    <xf numFmtId="0" fontId="60" fillId="0" borderId="0" applyProtection="0">
      <alignment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0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2" fontId="60" fillId="0" borderId="0" applyProtection="0">
      <alignment/>
    </xf>
    <xf numFmtId="203" fontId="1" fillId="0" borderId="0" applyFill="0" applyBorder="0" applyAlignment="0" applyProtection="0"/>
    <xf numFmtId="20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04" fontId="1" fillId="0" borderId="0" xfId="0" applyNumberFormat="1" applyFont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04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04" fontId="1" fillId="0" borderId="0" xfId="0" applyNumberFormat="1" applyFont="1" applyFill="1" applyAlignment="1" applyProtection="1">
      <alignment horizontal="left"/>
      <protection/>
    </xf>
    <xf numFmtId="204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9" fontId="19" fillId="0" borderId="0" xfId="0" applyNumberFormat="1" applyFont="1" applyBorder="1" applyAlignment="1">
      <alignment/>
    </xf>
    <xf numFmtId="204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9" fontId="65" fillId="0" borderId="0" xfId="0" applyNumberFormat="1" applyFont="1" applyBorder="1" applyAlignment="1">
      <alignment/>
    </xf>
    <xf numFmtId="179" fontId="65" fillId="0" borderId="0" xfId="0" applyNumberFormat="1" applyFont="1" applyAlignment="1">
      <alignment/>
    </xf>
    <xf numFmtId="204" fontId="49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79" fontId="0" fillId="0" borderId="0" xfId="0" applyNumberFormat="1" applyFont="1" applyFill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1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34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2"/>
      <protection/>
    </xf>
    <xf numFmtId="204" fontId="65" fillId="0" borderId="0" xfId="0" applyNumberFormat="1" applyFont="1" applyFill="1" applyAlignment="1">
      <alignment horizontal="right"/>
    </xf>
    <xf numFmtId="37" fontId="65" fillId="0" borderId="0" xfId="0" applyNumberFormat="1" applyFont="1" applyFill="1" applyAlignment="1">
      <alignment horizontal="right"/>
    </xf>
    <xf numFmtId="204" fontId="65" fillId="0" borderId="0" xfId="0" applyNumberFormat="1" applyFont="1" applyFill="1" applyBorder="1" applyAlignment="1">
      <alignment horizontal="right"/>
    </xf>
    <xf numFmtId="204" fontId="65" fillId="0" borderId="0" xfId="0" applyNumberFormat="1" applyFont="1" applyFill="1" applyAlignment="1">
      <alignment/>
    </xf>
    <xf numFmtId="204" fontId="65" fillId="0" borderId="0" xfId="0" applyNumberFormat="1" applyFont="1" applyFill="1" applyBorder="1" applyAlignment="1">
      <alignment/>
    </xf>
    <xf numFmtId="179" fontId="69" fillId="0" borderId="0" xfId="0" applyNumberFormat="1" applyFont="1" applyFill="1" applyAlignment="1" applyProtection="1">
      <alignment horizontal="right"/>
      <protection/>
    </xf>
    <xf numFmtId="179" fontId="69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04" fontId="1" fillId="0" borderId="0" xfId="0" applyNumberFormat="1" applyFont="1" applyBorder="1" applyAlignment="1" applyProtection="1">
      <alignment horizontal="left" wrapText="1" indent="2"/>
      <protection/>
    </xf>
    <xf numFmtId="179" fontId="65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Border="1" applyAlignment="1" applyProtection="1">
      <alignment horizontal="left" indent="2"/>
      <protection/>
    </xf>
    <xf numFmtId="204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79" fontId="34" fillId="0" borderId="0" xfId="0" applyNumberFormat="1" applyFont="1" applyFill="1" applyBorder="1" applyAlignment="1" applyProtection="1">
      <alignment horizontal="center" wrapText="1"/>
      <protection/>
    </xf>
    <xf numFmtId="204" fontId="1" fillId="0" borderId="20" xfId="0" applyNumberFormat="1" applyFont="1" applyBorder="1" applyAlignment="1" applyProtection="1">
      <alignment horizontal="left"/>
      <protection/>
    </xf>
    <xf numFmtId="179" fontId="71" fillId="0" borderId="0" xfId="0" applyNumberFormat="1" applyFont="1" applyFill="1" applyAlignment="1">
      <alignment/>
    </xf>
    <xf numFmtId="179" fontId="71" fillId="0" borderId="0" xfId="0" applyNumberFormat="1" applyFont="1" applyFill="1" applyBorder="1" applyAlignment="1">
      <alignment/>
    </xf>
    <xf numFmtId="179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07" fontId="65" fillId="0" borderId="0" xfId="0" applyNumberFormat="1" applyFont="1" applyFill="1" applyAlignment="1">
      <alignment/>
    </xf>
    <xf numFmtId="207" fontId="65" fillId="0" borderId="0" xfId="0" applyNumberFormat="1" applyFont="1" applyFill="1" applyBorder="1" applyAlignment="1">
      <alignment/>
    </xf>
    <xf numFmtId="181" fontId="67" fillId="0" borderId="0" xfId="0" applyNumberFormat="1" applyFont="1" applyFill="1" applyAlignment="1" applyProtection="1">
      <alignment horizontal="right"/>
      <protection/>
    </xf>
    <xf numFmtId="181" fontId="67" fillId="0" borderId="0" xfId="0" applyNumberFormat="1" applyFont="1" applyFill="1" applyAlignment="1">
      <alignment horizontal="right"/>
    </xf>
    <xf numFmtId="181" fontId="67" fillId="0" borderId="2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 applyProtection="1">
      <alignment horizontal="right"/>
      <protection/>
    </xf>
    <xf numFmtId="181" fontId="66" fillId="0" borderId="0" xfId="0" applyNumberFormat="1" applyFont="1" applyAlignment="1">
      <alignment/>
    </xf>
    <xf numFmtId="181" fontId="77" fillId="0" borderId="0" xfId="0" applyNumberFormat="1" applyFont="1" applyFill="1" applyAlignment="1" applyProtection="1">
      <alignment horizontal="right"/>
      <protection/>
    </xf>
    <xf numFmtId="181" fontId="77" fillId="0" borderId="0" xfId="0" applyNumberFormat="1" applyFont="1" applyFill="1" applyBorder="1" applyAlignment="1" applyProtection="1">
      <alignment horizontal="right"/>
      <protection/>
    </xf>
    <xf numFmtId="181" fontId="77" fillId="0" borderId="0" xfId="0" applyNumberFormat="1" applyFont="1" applyFill="1" applyBorder="1" applyAlignment="1">
      <alignment horizontal="right"/>
    </xf>
    <xf numFmtId="181" fontId="77" fillId="0" borderId="0" xfId="0" applyNumberFormat="1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207" fontId="0" fillId="0" borderId="0" xfId="0" applyNumberFormat="1" applyFont="1" applyFill="1" applyBorder="1" applyAlignment="1" applyProtection="1">
      <alignment horizontal="right"/>
      <protection/>
    </xf>
    <xf numFmtId="179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79" fontId="80" fillId="0" borderId="0" xfId="0" applyNumberFormat="1" applyFont="1" applyFill="1" applyAlignment="1">
      <alignment/>
    </xf>
    <xf numFmtId="181" fontId="81" fillId="0" borderId="0" xfId="0" applyNumberFormat="1" applyFont="1" applyFill="1" applyBorder="1" applyAlignment="1" applyProtection="1">
      <alignment horizontal="right"/>
      <protection/>
    </xf>
    <xf numFmtId="181" fontId="81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07" fontId="65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 applyProtection="1">
      <alignment horizontal="right"/>
      <protection/>
    </xf>
    <xf numFmtId="204" fontId="80" fillId="0" borderId="0" xfId="0" applyNumberFormat="1" applyFont="1" applyFill="1" applyAlignment="1">
      <alignment/>
    </xf>
    <xf numFmtId="181" fontId="78" fillId="0" borderId="0" xfId="0" applyNumberFormat="1" applyFont="1" applyFill="1" applyBorder="1" applyAlignment="1">
      <alignment horizontal="center"/>
    </xf>
    <xf numFmtId="181" fontId="77" fillId="0" borderId="20" xfId="0" applyNumberFormat="1" applyFont="1" applyFill="1" applyBorder="1" applyAlignment="1" applyProtection="1">
      <alignment horizontal="right"/>
      <protection/>
    </xf>
    <xf numFmtId="172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1" fontId="82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Alignment="1" applyProtection="1">
      <alignment horizontal="right"/>
      <protection/>
    </xf>
    <xf numFmtId="21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204" fontId="49" fillId="0" borderId="20" xfId="0" applyNumberFormat="1" applyFont="1" applyBorder="1" applyAlignment="1" applyProtection="1">
      <alignment horizontal="left"/>
      <protection/>
    </xf>
    <xf numFmtId="212" fontId="0" fillId="0" borderId="20" xfId="0" applyNumberFormat="1" applyFont="1" applyFill="1" applyBorder="1" applyAlignment="1" applyProtection="1">
      <alignment horizontal="right"/>
      <protection/>
    </xf>
    <xf numFmtId="181" fontId="81" fillId="0" borderId="20" xfId="0" applyNumberFormat="1" applyFont="1" applyFill="1" applyBorder="1" applyAlignment="1" applyProtection="1">
      <alignment horizontal="right"/>
      <protection/>
    </xf>
    <xf numFmtId="172" fontId="77" fillId="0" borderId="20" xfId="0" applyNumberFormat="1" applyFont="1" applyFill="1" applyBorder="1" applyAlignment="1" applyProtection="1">
      <alignment horizontal="right"/>
      <protection/>
    </xf>
    <xf numFmtId="181" fontId="77" fillId="0" borderId="2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</xdr:row>
      <xdr:rowOff>66675</xdr:rowOff>
    </xdr:from>
    <xdr:to>
      <xdr:col>10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296400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110" zoomScaleNormal="110" zoomScaleSheetLayoutView="100" zoomScalePageLayoutView="0" workbookViewId="0" topLeftCell="A14">
      <selection activeCell="H21" sqref="H21:J26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3.7109375" style="1" customWidth="1"/>
    <col min="4" max="4" width="12.57421875" style="1" customWidth="1"/>
    <col min="5" max="5" width="12.00390625" style="1" customWidth="1"/>
    <col min="6" max="6" width="12.8515625" style="1" customWidth="1"/>
    <col min="7" max="7" width="10.28125" style="1" customWidth="1"/>
    <col min="8" max="8" width="12.7109375" style="1" customWidth="1"/>
    <col min="9" max="9" width="14.140625" style="1" customWidth="1"/>
    <col min="10" max="10" width="11.57421875" style="1" customWidth="1"/>
    <col min="11" max="16384" width="9.140625" style="1" customWidth="1"/>
  </cols>
  <sheetData>
    <row r="1" spans="1:8" ht="13.5" customHeight="1">
      <c r="A1" s="1" t="s">
        <v>44</v>
      </c>
      <c r="B1" s="3"/>
      <c r="C1" s="3"/>
      <c r="D1" s="3"/>
      <c r="E1" s="3"/>
      <c r="F1" s="3"/>
      <c r="G1" s="5"/>
      <c r="H1" s="70"/>
    </row>
    <row r="2" spans="1:7" ht="13.5" customHeight="1">
      <c r="A2" s="1" t="s">
        <v>38</v>
      </c>
      <c r="B2" s="3"/>
      <c r="C2" s="3"/>
      <c r="D2" s="3"/>
      <c r="E2" s="3"/>
      <c r="F2" s="3"/>
      <c r="G2" s="5"/>
    </row>
    <row r="3" spans="1:7" ht="13.5" customHeight="1">
      <c r="A3" s="1" t="s">
        <v>39</v>
      </c>
      <c r="B3" s="3"/>
      <c r="C3" s="3"/>
      <c r="D3" s="3"/>
      <c r="E3" s="3"/>
      <c r="F3" s="3"/>
      <c r="G3" s="5"/>
    </row>
    <row r="4" spans="1:6" ht="13.5" customHeight="1">
      <c r="A4" s="1" t="s">
        <v>40</v>
      </c>
      <c r="B4" s="3"/>
      <c r="C4" s="3"/>
      <c r="D4" s="3"/>
      <c r="E4" s="3"/>
      <c r="F4" s="3"/>
    </row>
    <row r="5" spans="1:6" ht="13.5" customHeight="1">
      <c r="A5" s="1" t="s">
        <v>41</v>
      </c>
      <c r="B5" s="3"/>
      <c r="C5" s="3"/>
      <c r="D5" s="3"/>
      <c r="E5" s="3"/>
      <c r="F5" s="3"/>
    </row>
    <row r="6" spans="1:9" ht="21.75" customHeight="1">
      <c r="A6" s="103" t="s">
        <v>42</v>
      </c>
      <c r="B6" s="103"/>
      <c r="C6" s="103"/>
      <c r="D6" s="103"/>
      <c r="E6" s="103"/>
      <c r="F6" s="103"/>
      <c r="I6" s="6"/>
    </row>
    <row r="7" spans="1:9" ht="15.75" customHeight="1">
      <c r="A7" s="103" t="s">
        <v>43</v>
      </c>
      <c r="B7" s="103"/>
      <c r="C7" s="103"/>
      <c r="D7" s="103"/>
      <c r="E7" s="103"/>
      <c r="F7" s="103"/>
      <c r="I7" s="7"/>
    </row>
    <row r="8" spans="1:9" ht="15.75" customHeight="1">
      <c r="A8" s="103" t="s">
        <v>45</v>
      </c>
      <c r="B8" s="103"/>
      <c r="C8" s="103"/>
      <c r="D8" s="103"/>
      <c r="E8" s="103"/>
      <c r="F8" s="103"/>
      <c r="I8" s="7"/>
    </row>
    <row r="9" spans="1:9" ht="15.75" customHeight="1">
      <c r="A9" s="104" t="s">
        <v>0</v>
      </c>
      <c r="B9" s="104"/>
      <c r="C9" s="104"/>
      <c r="D9" s="104"/>
      <c r="E9" s="104"/>
      <c r="F9" s="104"/>
      <c r="I9" s="6"/>
    </row>
    <row r="10" spans="1:9" ht="16.5" customHeight="1">
      <c r="A10" s="8"/>
      <c r="B10" s="8"/>
      <c r="C10" s="8"/>
      <c r="D10" s="8"/>
      <c r="E10" s="8"/>
      <c r="F10" s="8"/>
      <c r="I10" s="6"/>
    </row>
    <row r="11" spans="1:8" ht="18.75" customHeight="1">
      <c r="A11" s="9"/>
      <c r="B11" s="9"/>
      <c r="C11" s="9"/>
      <c r="D11" s="9"/>
      <c r="E11" s="9"/>
      <c r="F11" s="9"/>
      <c r="G11" s="5"/>
      <c r="H11" s="5"/>
    </row>
    <row r="12" spans="1:8" ht="12.75">
      <c r="A12" s="13"/>
      <c r="B12" s="13"/>
      <c r="C12" s="4" t="s">
        <v>1</v>
      </c>
      <c r="D12" s="14" t="s">
        <v>2</v>
      </c>
      <c r="E12" s="15" t="s">
        <v>2</v>
      </c>
      <c r="F12" s="14" t="s">
        <v>3</v>
      </c>
      <c r="G12" s="16"/>
      <c r="H12" s="6"/>
    </row>
    <row r="13" spans="1:8" ht="12.75">
      <c r="A13" s="13"/>
      <c r="B13" s="13"/>
      <c r="C13" s="4" t="s">
        <v>4</v>
      </c>
      <c r="D13" s="14" t="s">
        <v>5</v>
      </c>
      <c r="E13" s="15" t="s">
        <v>5</v>
      </c>
      <c r="F13" s="14" t="s">
        <v>6</v>
      </c>
      <c r="G13" s="18"/>
      <c r="H13" s="6"/>
    </row>
    <row r="14" spans="1:8" ht="12.75">
      <c r="A14" s="13"/>
      <c r="B14" s="13"/>
      <c r="C14" s="13"/>
      <c r="D14" s="14" t="s">
        <v>7</v>
      </c>
      <c r="E14" s="15" t="s">
        <v>7</v>
      </c>
      <c r="F14" s="14" t="s">
        <v>8</v>
      </c>
      <c r="G14" s="18"/>
      <c r="H14" s="6"/>
    </row>
    <row r="15" spans="1:8" ht="12.75">
      <c r="A15" s="13"/>
      <c r="B15" s="13"/>
      <c r="C15" s="13"/>
      <c r="D15" s="14" t="s">
        <v>9</v>
      </c>
      <c r="E15" s="15" t="s">
        <v>8</v>
      </c>
      <c r="F15" s="14" t="s">
        <v>5</v>
      </c>
      <c r="G15" s="20"/>
      <c r="H15" s="6"/>
    </row>
    <row r="16" spans="1:8" ht="12.75">
      <c r="A16" s="13"/>
      <c r="B16" s="13"/>
      <c r="C16" s="13"/>
      <c r="D16" s="14" t="s">
        <v>4</v>
      </c>
      <c r="E16" s="15" t="s">
        <v>10</v>
      </c>
      <c r="F16" s="14" t="s">
        <v>11</v>
      </c>
      <c r="G16" s="20"/>
      <c r="H16" s="6"/>
    </row>
    <row r="17" spans="1:8" ht="12.75">
      <c r="A17" s="13"/>
      <c r="B17" s="13"/>
      <c r="C17" s="13"/>
      <c r="D17" s="19"/>
      <c r="E17" s="21"/>
      <c r="F17" s="14" t="s">
        <v>9</v>
      </c>
      <c r="G17" s="20"/>
      <c r="H17" s="6"/>
    </row>
    <row r="18" spans="1:8" ht="12.75">
      <c r="A18" s="80"/>
      <c r="B18" s="13"/>
      <c r="C18" s="13"/>
      <c r="D18" s="19"/>
      <c r="E18" s="19"/>
      <c r="F18" s="14" t="s">
        <v>12</v>
      </c>
      <c r="G18" s="20"/>
      <c r="H18" s="6"/>
    </row>
    <row r="19" spans="1:8" ht="12.75">
      <c r="A19" s="17"/>
      <c r="B19" s="17"/>
      <c r="C19" s="17"/>
      <c r="D19" s="22"/>
      <c r="E19" s="22"/>
      <c r="F19" s="14" t="s">
        <v>13</v>
      </c>
      <c r="G19" s="20"/>
      <c r="H19" s="23"/>
    </row>
    <row r="20" spans="1:8" ht="12.75" customHeight="1">
      <c r="A20" s="11"/>
      <c r="B20" s="11"/>
      <c r="C20" s="24"/>
      <c r="D20" s="10"/>
      <c r="E20" s="10"/>
      <c r="F20" s="10"/>
      <c r="G20" s="5"/>
      <c r="H20" s="5"/>
    </row>
    <row r="21" spans="1:9" ht="12.75" customHeight="1">
      <c r="A21" s="24" t="s">
        <v>14</v>
      </c>
      <c r="B21" s="12" t="s">
        <v>15</v>
      </c>
      <c r="C21" s="25">
        <v>1</v>
      </c>
      <c r="D21" s="25">
        <v>2</v>
      </c>
      <c r="E21" s="25">
        <v>3</v>
      </c>
      <c r="F21" s="25">
        <v>4</v>
      </c>
      <c r="G21" s="26"/>
      <c r="I21" s="27"/>
    </row>
    <row r="22" spans="1:11" ht="25.5" customHeight="1">
      <c r="A22" s="28" t="s">
        <v>21</v>
      </c>
      <c r="B22" s="28" t="s">
        <v>16</v>
      </c>
      <c r="C22" s="63">
        <f aca="true" t="shared" si="0" ref="C22:F26">C27+C92+C97+C102</f>
        <v>208396.16500000004</v>
      </c>
      <c r="D22" s="63">
        <f t="shared" si="0"/>
        <v>70932.192</v>
      </c>
      <c r="E22" s="63">
        <f t="shared" si="0"/>
        <v>1751.564</v>
      </c>
      <c r="F22" s="63">
        <f t="shared" si="0"/>
        <v>41919.215000000004</v>
      </c>
      <c r="G22" s="37"/>
      <c r="H22" s="64"/>
      <c r="I22" s="64"/>
      <c r="J22" s="64"/>
      <c r="K22" s="93"/>
    </row>
    <row r="23" spans="1:10" ht="16.5" customHeight="1">
      <c r="A23" s="28"/>
      <c r="B23" s="28" t="s">
        <v>17</v>
      </c>
      <c r="C23" s="63">
        <f t="shared" si="0"/>
        <v>44528.028000000006</v>
      </c>
      <c r="D23" s="63">
        <f t="shared" si="0"/>
        <v>17965.039</v>
      </c>
      <c r="E23" s="63">
        <f t="shared" si="0"/>
        <v>386.48699999999997</v>
      </c>
      <c r="F23" s="63">
        <f t="shared" si="0"/>
        <v>10013.694999999998</v>
      </c>
      <c r="G23" s="38"/>
      <c r="H23" s="64"/>
      <c r="I23" s="64"/>
      <c r="J23" s="64"/>
    </row>
    <row r="24" spans="1:10" ht="15.75" customHeight="1">
      <c r="A24" s="28"/>
      <c r="B24" s="28" t="s">
        <v>18</v>
      </c>
      <c r="C24" s="63">
        <f t="shared" si="0"/>
        <v>57939.312999999995</v>
      </c>
      <c r="D24" s="63">
        <f t="shared" si="0"/>
        <v>16881.199</v>
      </c>
      <c r="E24" s="63">
        <f t="shared" si="0"/>
        <v>403.038</v>
      </c>
      <c r="F24" s="63">
        <f t="shared" si="0"/>
        <v>10049.561</v>
      </c>
      <c r="G24" s="38"/>
      <c r="H24" s="64"/>
      <c r="I24" s="64"/>
      <c r="J24" s="64"/>
    </row>
    <row r="25" spans="1:10" ht="16.5" customHeight="1">
      <c r="A25" s="28"/>
      <c r="B25" s="28" t="s">
        <v>19</v>
      </c>
      <c r="C25" s="63">
        <f t="shared" si="0"/>
        <v>49166.918000000005</v>
      </c>
      <c r="D25" s="63">
        <f t="shared" si="0"/>
        <v>18171.656000000003</v>
      </c>
      <c r="E25" s="63">
        <f t="shared" si="0"/>
        <v>542.218</v>
      </c>
      <c r="F25" s="63">
        <f t="shared" si="0"/>
        <v>10514.779999999999</v>
      </c>
      <c r="G25" s="37"/>
      <c r="H25" s="64"/>
      <c r="I25" s="64"/>
      <c r="J25" s="64"/>
    </row>
    <row r="26" spans="1:10" s="5" customFormat="1" ht="15.75" customHeight="1">
      <c r="A26" s="98"/>
      <c r="B26" s="98" t="s">
        <v>20</v>
      </c>
      <c r="C26" s="65">
        <f t="shared" si="0"/>
        <v>56761.90600000001</v>
      </c>
      <c r="D26" s="65">
        <f t="shared" si="0"/>
        <v>17914.298</v>
      </c>
      <c r="E26" s="65">
        <f t="shared" si="0"/>
        <v>419.82099999999997</v>
      </c>
      <c r="F26" s="65">
        <f t="shared" si="0"/>
        <v>11341.178999999998</v>
      </c>
      <c r="G26" s="39"/>
      <c r="H26" s="64"/>
      <c r="I26" s="64"/>
      <c r="J26" s="64"/>
    </row>
    <row r="27" spans="1:10" ht="24" customHeight="1">
      <c r="A27" s="33" t="s">
        <v>22</v>
      </c>
      <c r="B27" s="4" t="s">
        <v>16</v>
      </c>
      <c r="C27" s="46">
        <f>C32+C37+C42+C47+C52+C57+C67+C72+C77+C82+C62+C87</f>
        <v>198009.65400000004</v>
      </c>
      <c r="D27" s="46">
        <f>D32+D37+D42+D47+D52+D57+D67+D72+D77+D82+D62+D87</f>
        <v>70922.292</v>
      </c>
      <c r="E27" s="46">
        <f>E32+E37+E42+E47+E52+E57+E67+E72+E77+E82+E62+E87</f>
        <v>1747.0990000000002</v>
      </c>
      <c r="F27" s="46">
        <f>F32+F37+F42+F47+F52+F57+F67+F72+F77+F82+F62+F87</f>
        <v>41914.12</v>
      </c>
      <c r="G27" s="40"/>
      <c r="H27" s="27"/>
      <c r="J27" s="27"/>
    </row>
    <row r="28" spans="1:10" ht="15.75" customHeight="1">
      <c r="A28" s="4"/>
      <c r="B28" s="4" t="s">
        <v>17</v>
      </c>
      <c r="C28" s="46">
        <f aca="true" t="shared" si="1" ref="C28:F31">C33+C38+C43+C48+C53+C58+C68+C78+C83+C63+C88+C73</f>
        <v>41978.38100000001</v>
      </c>
      <c r="D28" s="46">
        <f t="shared" si="1"/>
        <v>17960.688000000002</v>
      </c>
      <c r="E28" s="46">
        <f t="shared" si="1"/>
        <v>386.48699999999997</v>
      </c>
      <c r="F28" s="46">
        <f t="shared" si="1"/>
        <v>10013.671999999999</v>
      </c>
      <c r="G28" s="40"/>
      <c r="H28" s="27"/>
      <c r="I28" s="27"/>
      <c r="J28" s="27"/>
    </row>
    <row r="29" spans="1:10" ht="16.5" customHeight="1">
      <c r="A29" s="4"/>
      <c r="B29" s="4" t="s">
        <v>18</v>
      </c>
      <c r="C29" s="46">
        <f t="shared" si="1"/>
        <v>54833.28299999999</v>
      </c>
      <c r="D29" s="46">
        <f t="shared" si="1"/>
        <v>16876.46</v>
      </c>
      <c r="E29" s="46">
        <f t="shared" si="1"/>
        <v>401.219</v>
      </c>
      <c r="F29" s="46">
        <f t="shared" si="1"/>
        <v>10047.793</v>
      </c>
      <c r="G29" s="40"/>
      <c r="H29" s="27"/>
      <c r="J29" s="27"/>
    </row>
    <row r="30" spans="1:10" ht="16.5" customHeight="1">
      <c r="A30" s="4"/>
      <c r="B30" s="4" t="s">
        <v>19</v>
      </c>
      <c r="C30" s="46">
        <f t="shared" si="1"/>
        <v>46676.700000000004</v>
      </c>
      <c r="D30" s="46">
        <f t="shared" si="1"/>
        <v>18170.846</v>
      </c>
      <c r="E30" s="46">
        <f t="shared" si="1"/>
        <v>540.9639999999999</v>
      </c>
      <c r="F30" s="46">
        <f t="shared" si="1"/>
        <v>10512.445</v>
      </c>
      <c r="G30" s="40"/>
      <c r="H30" s="27"/>
      <c r="J30" s="27"/>
    </row>
    <row r="31" spans="1:17" s="5" customFormat="1" ht="16.5" customHeight="1">
      <c r="A31" s="55"/>
      <c r="B31" s="55" t="s">
        <v>20</v>
      </c>
      <c r="C31" s="69">
        <f t="shared" si="1"/>
        <v>54521.29000000001</v>
      </c>
      <c r="D31" s="69">
        <f t="shared" si="1"/>
        <v>17914.298</v>
      </c>
      <c r="E31" s="69">
        <f t="shared" si="1"/>
        <v>418.429</v>
      </c>
      <c r="F31" s="69">
        <f t="shared" si="1"/>
        <v>11340.21</v>
      </c>
      <c r="G31" s="41"/>
      <c r="H31" s="26"/>
      <c r="I31" s="31"/>
      <c r="J31" s="29"/>
      <c r="K31" s="31"/>
      <c r="L31" s="31"/>
      <c r="M31" s="31"/>
      <c r="N31" s="31"/>
      <c r="O31" s="31"/>
      <c r="P31" s="31"/>
      <c r="Q31" s="31"/>
    </row>
    <row r="32" spans="1:19" ht="19.5" customHeight="1">
      <c r="A32" s="36" t="s">
        <v>23</v>
      </c>
      <c r="B32" s="4" t="s">
        <v>16</v>
      </c>
      <c r="C32" s="46">
        <f>C33+C34+C35+C36</f>
        <v>52438.078</v>
      </c>
      <c r="D32" s="46">
        <f>D33+D34+D35+D36</f>
        <v>341.005</v>
      </c>
      <c r="E32" s="46">
        <f>E33+E34+E35+E36</f>
        <v>142</v>
      </c>
      <c r="F32" s="46">
        <f>F33+F34+F35+F36</f>
        <v>307.7</v>
      </c>
      <c r="G32" s="30"/>
      <c r="H32" s="78"/>
      <c r="I32" s="85"/>
      <c r="J32" s="86"/>
      <c r="K32" s="86"/>
      <c r="L32" s="2"/>
      <c r="M32" s="2"/>
      <c r="N32" s="2"/>
      <c r="O32" s="2"/>
      <c r="P32" s="2"/>
      <c r="Q32" s="2"/>
      <c r="R32" s="2"/>
      <c r="S32" s="2"/>
    </row>
    <row r="33" spans="1:19" ht="17.25" customHeight="1">
      <c r="A33" s="96"/>
      <c r="B33" s="4" t="s">
        <v>17</v>
      </c>
      <c r="C33" s="46">
        <v>12319.018</v>
      </c>
      <c r="D33" s="46">
        <v>81.089</v>
      </c>
      <c r="E33" s="67">
        <v>36.394</v>
      </c>
      <c r="F33" s="46">
        <v>72.593</v>
      </c>
      <c r="G33" s="71"/>
      <c r="H33" s="7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96"/>
      <c r="B34" s="4" t="s">
        <v>18</v>
      </c>
      <c r="C34" s="46">
        <v>14782.46</v>
      </c>
      <c r="D34" s="46">
        <v>88.342</v>
      </c>
      <c r="E34" s="67">
        <v>35.917</v>
      </c>
      <c r="F34" s="46">
        <v>82.871</v>
      </c>
      <c r="G34" s="71"/>
      <c r="H34" s="7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96"/>
      <c r="B35" s="4" t="s">
        <v>19</v>
      </c>
      <c r="C35" s="46">
        <v>12740.579</v>
      </c>
      <c r="D35" s="84">
        <v>84.207</v>
      </c>
      <c r="E35" s="67">
        <v>37.45</v>
      </c>
      <c r="F35" s="46">
        <v>74.201</v>
      </c>
      <c r="G35" s="71"/>
      <c r="H35" s="7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5" customFormat="1" ht="16.5" customHeight="1">
      <c r="A36" s="99"/>
      <c r="B36" s="55" t="s">
        <v>20</v>
      </c>
      <c r="C36" s="69">
        <v>12596.021</v>
      </c>
      <c r="D36" s="100">
        <v>87.367</v>
      </c>
      <c r="E36" s="69">
        <v>32.239</v>
      </c>
      <c r="F36" s="69">
        <v>78.035</v>
      </c>
      <c r="G36" s="71"/>
      <c r="H36" s="77"/>
      <c r="I36" s="76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1.75" customHeight="1">
      <c r="A37" s="36" t="s">
        <v>24</v>
      </c>
      <c r="B37" s="4" t="s">
        <v>16</v>
      </c>
      <c r="C37" s="46">
        <f>C38+C39+C40+C41</f>
        <v>8820.932</v>
      </c>
      <c r="D37" s="46">
        <f>D38+D39+D40+D41</f>
        <v>485.682</v>
      </c>
      <c r="E37" s="46">
        <f>E38+E39+E40+E41</f>
        <v>33.934</v>
      </c>
      <c r="F37" s="67">
        <f>F38+F39+F40+F41</f>
        <v>29243.176</v>
      </c>
      <c r="G37" s="44"/>
      <c r="H37" s="78"/>
      <c r="I37" s="87"/>
      <c r="J37" s="92"/>
      <c r="K37" s="86"/>
      <c r="L37" s="2"/>
      <c r="M37" s="2"/>
      <c r="N37" s="2"/>
      <c r="O37" s="2"/>
      <c r="P37" s="2"/>
      <c r="Q37" s="2"/>
      <c r="R37" s="2"/>
      <c r="S37" s="2"/>
    </row>
    <row r="38" spans="1:19" ht="18.75" customHeight="1">
      <c r="A38" s="71"/>
      <c r="B38" s="4" t="s">
        <v>17</v>
      </c>
      <c r="C38" s="46">
        <v>1744.963</v>
      </c>
      <c r="D38" s="46">
        <v>122.778</v>
      </c>
      <c r="E38" s="46">
        <v>8.372</v>
      </c>
      <c r="F38" s="46">
        <v>7251.802</v>
      </c>
      <c r="G38" s="71"/>
      <c r="H38" s="71"/>
      <c r="I38" s="71"/>
      <c r="J38" s="71"/>
      <c r="K38" s="2"/>
      <c r="L38" s="2"/>
      <c r="M38" s="2"/>
      <c r="N38" s="2"/>
      <c r="O38" s="2"/>
      <c r="P38" s="2"/>
      <c r="Q38" s="2"/>
      <c r="R38" s="2"/>
      <c r="S38" s="2"/>
    </row>
    <row r="39" spans="1:19" ht="17.25" customHeight="1">
      <c r="A39" s="71"/>
      <c r="B39" s="4" t="s">
        <v>18</v>
      </c>
      <c r="C39" s="46">
        <v>2381.751</v>
      </c>
      <c r="D39" s="46">
        <v>122.448</v>
      </c>
      <c r="E39" s="46">
        <v>9.891</v>
      </c>
      <c r="F39" s="46">
        <v>6788.925</v>
      </c>
      <c r="G39" s="45"/>
      <c r="H39" s="71"/>
      <c r="I39" s="79"/>
      <c r="J39" s="71"/>
      <c r="K39" s="2"/>
      <c r="L39" s="2"/>
      <c r="M39" s="2"/>
      <c r="N39" s="2"/>
      <c r="O39" s="2"/>
      <c r="P39" s="2"/>
      <c r="Q39" s="2"/>
      <c r="R39" s="2"/>
      <c r="S39" s="2"/>
    </row>
    <row r="40" spans="1:19" ht="15" customHeight="1">
      <c r="A40" s="71"/>
      <c r="B40" s="4" t="s">
        <v>19</v>
      </c>
      <c r="C40" s="46">
        <v>2422.205</v>
      </c>
      <c r="D40" s="46">
        <v>124.476</v>
      </c>
      <c r="E40" s="46">
        <v>8.664</v>
      </c>
      <c r="F40" s="46">
        <v>7607.143</v>
      </c>
      <c r="G40" s="46"/>
      <c r="H40" s="77"/>
      <c r="I40" s="61"/>
      <c r="J40" s="71"/>
      <c r="K40" s="2"/>
      <c r="L40" s="2"/>
      <c r="M40" s="2"/>
      <c r="N40" s="2"/>
      <c r="O40" s="2"/>
      <c r="P40" s="2"/>
      <c r="Q40" s="2"/>
      <c r="R40" s="2"/>
      <c r="S40" s="2"/>
    </row>
    <row r="41" spans="1:19" s="5" customFormat="1" ht="15.75" customHeight="1">
      <c r="A41" s="101"/>
      <c r="B41" s="55" t="s">
        <v>20</v>
      </c>
      <c r="C41" s="69">
        <v>2272.013</v>
      </c>
      <c r="D41" s="69">
        <v>115.98</v>
      </c>
      <c r="E41" s="69">
        <v>7.007</v>
      </c>
      <c r="F41" s="69">
        <v>7595.306</v>
      </c>
      <c r="G41" s="72"/>
      <c r="H41" s="77"/>
      <c r="I41" s="31"/>
      <c r="J41" s="72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" t="s">
        <v>25</v>
      </c>
      <c r="B42" s="4" t="s">
        <v>16</v>
      </c>
      <c r="C42" s="46">
        <f>C43+C44+C45+C46</f>
        <v>12173.048</v>
      </c>
      <c r="D42" s="46">
        <f>D43+D44+D45+D46</f>
        <v>5.005</v>
      </c>
      <c r="E42" s="46">
        <f>E43+E44+E45+E46</f>
        <v>0.09999999999999999</v>
      </c>
      <c r="F42" s="46">
        <f>F43+F44+F45+F46</f>
        <v>4</v>
      </c>
      <c r="G42" s="30"/>
      <c r="H42" s="30"/>
      <c r="I42" s="30"/>
      <c r="J42" s="75"/>
      <c r="K42" s="2"/>
      <c r="L42" s="2"/>
      <c r="M42" s="2"/>
      <c r="N42" s="2"/>
      <c r="O42" s="2"/>
      <c r="P42" s="2"/>
      <c r="Q42" s="2"/>
      <c r="R42" s="2"/>
      <c r="S42" s="2"/>
    </row>
    <row r="43" spans="1:19" ht="19.5" customHeight="1">
      <c r="A43" s="46"/>
      <c r="B43" s="4" t="s">
        <v>17</v>
      </c>
      <c r="C43" s="46">
        <v>3336.24</v>
      </c>
      <c r="D43" s="46">
        <v>1.072</v>
      </c>
      <c r="E43" s="46">
        <v>0.005</v>
      </c>
      <c r="F43" s="46">
        <v>0.795</v>
      </c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46"/>
      <c r="B44" s="4" t="s">
        <v>18</v>
      </c>
      <c r="C44" s="46">
        <v>5021.697</v>
      </c>
      <c r="D44" s="46">
        <v>3.001</v>
      </c>
      <c r="E44" s="46">
        <v>0.045</v>
      </c>
      <c r="F44" s="46">
        <v>0.8</v>
      </c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customHeight="1">
      <c r="A45" s="46"/>
      <c r="B45" s="4" t="s">
        <v>19</v>
      </c>
      <c r="C45" s="46">
        <v>2381.967</v>
      </c>
      <c r="D45" s="46">
        <v>0.93</v>
      </c>
      <c r="E45" s="46">
        <v>0.03</v>
      </c>
      <c r="F45" s="46">
        <v>1.505</v>
      </c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5" customFormat="1" ht="16.5" customHeight="1">
      <c r="A46" s="91"/>
      <c r="B46" s="55" t="s">
        <v>20</v>
      </c>
      <c r="C46" s="69">
        <v>1433.144</v>
      </c>
      <c r="D46" s="69">
        <v>0.002</v>
      </c>
      <c r="E46" s="69">
        <v>0.02</v>
      </c>
      <c r="F46" s="69">
        <v>0.9</v>
      </c>
      <c r="G46" s="29"/>
      <c r="H46" s="2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23.25" customHeight="1">
      <c r="A47" s="36" t="s">
        <v>26</v>
      </c>
      <c r="B47" s="4" t="s">
        <v>16</v>
      </c>
      <c r="C47" s="46">
        <f>C48+C49+C50+C51</f>
        <v>4153.689</v>
      </c>
      <c r="D47" s="46">
        <f>D48+D49+D50+D51</f>
        <v>0</v>
      </c>
      <c r="E47" s="46">
        <f>E48+E49+E50+E51</f>
        <v>17.599999999999998</v>
      </c>
      <c r="F47" s="46">
        <f>F48+F49+F50+F51</f>
        <v>0</v>
      </c>
      <c r="G47" s="40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customHeight="1">
      <c r="A48" s="71"/>
      <c r="B48" s="4" t="s">
        <v>17</v>
      </c>
      <c r="C48" s="46">
        <v>1901.149</v>
      </c>
      <c r="D48" s="46"/>
      <c r="E48" s="67">
        <v>5.42</v>
      </c>
      <c r="F48" s="46"/>
      <c r="G48" s="47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customHeight="1">
      <c r="A49" s="71"/>
      <c r="B49" s="4" t="s">
        <v>18</v>
      </c>
      <c r="C49" s="46">
        <v>929.922</v>
      </c>
      <c r="D49" s="46"/>
      <c r="E49" s="67">
        <v>5.567</v>
      </c>
      <c r="F49" s="46"/>
      <c r="G49" s="47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customHeight="1">
      <c r="A50" s="71"/>
      <c r="B50" s="4" t="s">
        <v>19</v>
      </c>
      <c r="C50" s="46">
        <v>683.5</v>
      </c>
      <c r="D50" s="46"/>
      <c r="E50" s="67">
        <v>5.166</v>
      </c>
      <c r="F50" s="46"/>
      <c r="G50" s="40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5" customFormat="1" ht="18.75" customHeight="1">
      <c r="A51" s="91"/>
      <c r="B51" s="55" t="s">
        <v>20</v>
      </c>
      <c r="C51" s="69">
        <v>639.118</v>
      </c>
      <c r="D51" s="69"/>
      <c r="E51" s="69">
        <v>1.447</v>
      </c>
      <c r="F51" s="69"/>
      <c r="G51" s="41"/>
      <c r="H51" s="29"/>
      <c r="I51" s="58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9.25" customHeight="1">
      <c r="A52" s="48" t="s">
        <v>27</v>
      </c>
      <c r="B52" s="4" t="s">
        <v>16</v>
      </c>
      <c r="C52" s="46">
        <f>C53+C54+C55+C56</f>
        <v>35190.565</v>
      </c>
      <c r="D52" s="46">
        <f>D53+D54+D55+D56</f>
        <v>0.12</v>
      </c>
      <c r="E52" s="46">
        <f>E53+E54+E55+E56</f>
        <v>111.459</v>
      </c>
      <c r="F52" s="67">
        <f>F53+F54+F55+F56</f>
        <v>9567.784</v>
      </c>
      <c r="G52" s="49"/>
      <c r="H52" s="59"/>
      <c r="I52" s="59"/>
      <c r="J52" s="2"/>
      <c r="K52" s="61"/>
      <c r="L52" s="2"/>
      <c r="M52" s="2"/>
      <c r="N52" s="2"/>
      <c r="O52" s="2"/>
      <c r="P52" s="2"/>
      <c r="Q52" s="75"/>
      <c r="R52" s="2"/>
      <c r="S52" s="2"/>
    </row>
    <row r="53" spans="1:19" ht="15.75" customHeight="1">
      <c r="A53" s="71"/>
      <c r="B53" s="4" t="s">
        <v>17</v>
      </c>
      <c r="C53" s="46">
        <v>3685.077</v>
      </c>
      <c r="D53" s="46">
        <v>0.013</v>
      </c>
      <c r="E53" s="46">
        <v>29.576</v>
      </c>
      <c r="F53" s="46">
        <v>2315.739</v>
      </c>
      <c r="G53" s="49"/>
      <c r="H53" s="71"/>
      <c r="I53" s="2"/>
      <c r="J53" s="75"/>
      <c r="K53" s="82"/>
      <c r="L53" s="2"/>
      <c r="M53" s="2"/>
      <c r="N53" s="2"/>
      <c r="O53" s="66"/>
      <c r="P53" s="2"/>
      <c r="Q53" s="75"/>
      <c r="R53" s="2"/>
      <c r="S53" s="2"/>
    </row>
    <row r="54" spans="1:19" ht="16.5" customHeight="1">
      <c r="A54" s="95"/>
      <c r="B54" s="4" t="s">
        <v>18</v>
      </c>
      <c r="C54" s="46">
        <v>9635.472</v>
      </c>
      <c r="D54" s="46">
        <v>0.034</v>
      </c>
      <c r="E54" s="46">
        <v>29.299</v>
      </c>
      <c r="F54" s="46">
        <v>2370.113</v>
      </c>
      <c r="G54" s="71"/>
      <c r="H54" s="56"/>
      <c r="I54" s="71"/>
      <c r="J54" s="82"/>
      <c r="K54" s="2"/>
      <c r="L54" s="2"/>
      <c r="M54" s="2"/>
      <c r="N54" s="2"/>
      <c r="O54" s="74"/>
      <c r="P54" s="2"/>
      <c r="Q54" s="75"/>
      <c r="R54" s="2"/>
      <c r="S54" s="2"/>
    </row>
    <row r="55" spans="1:19" ht="12.75" customHeight="1">
      <c r="A55" s="97"/>
      <c r="B55" s="4" t="s">
        <v>19</v>
      </c>
      <c r="C55" s="46">
        <v>7570.399</v>
      </c>
      <c r="D55" s="46">
        <v>0.034</v>
      </c>
      <c r="E55" s="46">
        <v>27.305</v>
      </c>
      <c r="F55" s="46">
        <v>2448.732</v>
      </c>
      <c r="G55" s="71"/>
      <c r="H55" s="71"/>
      <c r="I55" s="71"/>
      <c r="J55" s="71"/>
      <c r="K55" s="30"/>
      <c r="L55" s="2"/>
      <c r="M55" s="2"/>
      <c r="N55" s="2"/>
      <c r="O55" s="66"/>
      <c r="P55" s="2"/>
      <c r="Q55" s="2"/>
      <c r="R55" s="2"/>
      <c r="S55" s="2"/>
    </row>
    <row r="56" spans="1:19" s="5" customFormat="1" ht="16.5" customHeight="1">
      <c r="A56" s="101"/>
      <c r="B56" s="55" t="s">
        <v>20</v>
      </c>
      <c r="C56" s="69">
        <v>14299.617</v>
      </c>
      <c r="D56" s="69">
        <v>0.039</v>
      </c>
      <c r="E56" s="69">
        <v>25.279</v>
      </c>
      <c r="F56" s="69">
        <v>2433.2</v>
      </c>
      <c r="G56" s="94"/>
      <c r="H56" s="72"/>
      <c r="I56" s="43"/>
      <c r="J56" s="43"/>
      <c r="K56" s="29"/>
      <c r="L56" s="31"/>
      <c r="M56" s="31"/>
      <c r="N56" s="31"/>
      <c r="O56" s="73"/>
      <c r="P56" s="31"/>
      <c r="Q56" s="31"/>
      <c r="R56" s="31"/>
      <c r="S56" s="31"/>
    </row>
    <row r="57" spans="1:19" ht="19.5" customHeight="1">
      <c r="A57" s="51" t="s">
        <v>28</v>
      </c>
      <c r="B57" s="4" t="s">
        <v>16</v>
      </c>
      <c r="C57" s="46">
        <f>C58+C59+C60+C61</f>
        <v>15402.935</v>
      </c>
      <c r="D57" s="46">
        <f>D58+D59+D60+D61</f>
        <v>0.187</v>
      </c>
      <c r="E57" s="46">
        <f>E58+E59+E60+E61</f>
        <v>1.6</v>
      </c>
      <c r="F57" s="46">
        <f>F58+F59+F60+F61</f>
        <v>0</v>
      </c>
      <c r="G57" s="49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25" customHeight="1">
      <c r="A58" s="71"/>
      <c r="B58" s="4" t="s">
        <v>17</v>
      </c>
      <c r="C58" s="46">
        <v>4515.646</v>
      </c>
      <c r="D58" s="46"/>
      <c r="E58" s="46"/>
      <c r="F58" s="46"/>
      <c r="G58" s="49"/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>
      <c r="A59" s="71"/>
      <c r="B59" s="4" t="s">
        <v>18</v>
      </c>
      <c r="C59" s="46">
        <v>3520.467</v>
      </c>
      <c r="D59" s="46">
        <v>0.187</v>
      </c>
      <c r="E59" s="46">
        <v>1.6</v>
      </c>
      <c r="F59" s="46"/>
      <c r="G59" s="49"/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>
      <c r="A60" s="71"/>
      <c r="B60" s="4" t="s">
        <v>19</v>
      </c>
      <c r="C60" s="46">
        <v>3755.151</v>
      </c>
      <c r="D60" s="46"/>
      <c r="E60" s="46"/>
      <c r="F60" s="46"/>
      <c r="G60" s="49"/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5" customFormat="1" ht="17.25" customHeight="1">
      <c r="A61" s="91"/>
      <c r="B61" s="55" t="s">
        <v>20</v>
      </c>
      <c r="C61" s="69">
        <v>3611.671</v>
      </c>
      <c r="D61" s="69"/>
      <c r="E61" s="69"/>
      <c r="F61" s="69"/>
      <c r="G61" s="50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46.5" customHeight="1">
      <c r="A62" s="48" t="s">
        <v>29</v>
      </c>
      <c r="B62" s="4" t="s">
        <v>16</v>
      </c>
      <c r="C62" s="46">
        <f>C63+C64+C65+C66</f>
        <v>474.497</v>
      </c>
      <c r="D62" s="46">
        <f>D63+D64+D65+D66</f>
        <v>0</v>
      </c>
      <c r="E62" s="46">
        <f>E63+E64+E65+E66</f>
        <v>0</v>
      </c>
      <c r="F62" s="46">
        <f>F63+F64+F65+F66</f>
        <v>0</v>
      </c>
      <c r="G62" s="49"/>
      <c r="H62" s="59"/>
      <c r="I62" s="2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71"/>
      <c r="B63" s="4" t="s">
        <v>17</v>
      </c>
      <c r="C63" s="46">
        <v>45.815</v>
      </c>
      <c r="D63" s="46"/>
      <c r="E63" s="46"/>
      <c r="F63" s="46"/>
      <c r="G63" s="72"/>
      <c r="H63" s="32"/>
      <c r="I63" s="56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>
      <c r="A64" s="71"/>
      <c r="B64" s="4" t="s">
        <v>18</v>
      </c>
      <c r="C64" s="46">
        <v>296.386</v>
      </c>
      <c r="D64" s="46"/>
      <c r="E64" s="46"/>
      <c r="F64" s="46"/>
      <c r="G64" s="49"/>
      <c r="H64" s="32"/>
      <c r="I64" s="56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2.5" customHeight="1">
      <c r="A65" s="71"/>
      <c r="B65" s="4" t="s">
        <v>19</v>
      </c>
      <c r="C65" s="46">
        <v>124.62</v>
      </c>
      <c r="D65" s="46"/>
      <c r="E65" s="46"/>
      <c r="F65" s="46"/>
      <c r="G65" s="42"/>
      <c r="H65" s="32"/>
      <c r="I65" s="56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5" customFormat="1" ht="18.75" customHeight="1">
      <c r="A66" s="91"/>
      <c r="B66" s="55" t="s">
        <v>20</v>
      </c>
      <c r="C66" s="69">
        <v>7.676</v>
      </c>
      <c r="D66" s="69"/>
      <c r="E66" s="69"/>
      <c r="F66" s="69"/>
      <c r="G66" s="50"/>
      <c r="H66" s="34"/>
      <c r="I66" s="57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24" customHeight="1">
      <c r="A67" s="51" t="s">
        <v>30</v>
      </c>
      <c r="B67" s="4" t="s">
        <v>16</v>
      </c>
      <c r="C67" s="46">
        <f>C68+C69+C70+C71</f>
        <v>37537.181</v>
      </c>
      <c r="D67" s="46">
        <f>D68+D69+D70+D71</f>
        <v>70085.84700000001</v>
      </c>
      <c r="E67" s="46">
        <f>E68+E69+E70+E71</f>
        <v>598.942</v>
      </c>
      <c r="F67" s="46">
        <f>F68+F69+F70+F71</f>
        <v>2750.011</v>
      </c>
      <c r="G67" s="49"/>
      <c r="H67" s="5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 customHeight="1">
      <c r="A68" s="71"/>
      <c r="B68" s="4" t="s">
        <v>17</v>
      </c>
      <c r="C68" s="46">
        <v>9072.571</v>
      </c>
      <c r="D68" s="46">
        <v>17755.236</v>
      </c>
      <c r="E68" s="46">
        <v>165.545</v>
      </c>
      <c r="F68" s="67">
        <v>372.47</v>
      </c>
      <c r="G68" s="88"/>
      <c r="H68" s="71"/>
      <c r="I68" s="71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" customHeight="1">
      <c r="A69" s="46"/>
      <c r="B69" s="4" t="s">
        <v>18</v>
      </c>
      <c r="C69" s="46">
        <v>9605.684</v>
      </c>
      <c r="D69" s="46">
        <v>16659.753</v>
      </c>
      <c r="E69" s="46">
        <v>158.114</v>
      </c>
      <c r="F69" s="83">
        <v>803.933</v>
      </c>
      <c r="G69" s="71"/>
      <c r="H69" s="7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customHeight="1">
      <c r="A70" s="46"/>
      <c r="B70" s="4" t="s">
        <v>19</v>
      </c>
      <c r="C70" s="46">
        <v>9531.094</v>
      </c>
      <c r="D70" s="46">
        <v>17960.664</v>
      </c>
      <c r="E70" s="46">
        <v>147.762</v>
      </c>
      <c r="F70" s="67">
        <v>373.608</v>
      </c>
      <c r="G70" s="49"/>
      <c r="H70" s="71"/>
      <c r="I70" s="75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5" customFormat="1" ht="19.5" customHeight="1">
      <c r="A71" s="69"/>
      <c r="B71" s="55" t="s">
        <v>20</v>
      </c>
      <c r="C71" s="69">
        <v>9327.832</v>
      </c>
      <c r="D71" s="69">
        <v>17710.194</v>
      </c>
      <c r="E71" s="69">
        <v>127.521</v>
      </c>
      <c r="F71" s="100">
        <v>1200</v>
      </c>
      <c r="G71" s="72"/>
      <c r="H71" s="72"/>
      <c r="I71" s="72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5" customFormat="1" ht="39">
      <c r="A72" s="54" t="s">
        <v>37</v>
      </c>
      <c r="B72" s="4" t="s">
        <v>16</v>
      </c>
      <c r="C72" s="67">
        <f>C73+C74+C75+C76</f>
        <v>25860.359</v>
      </c>
      <c r="D72" s="67">
        <f>D73+D74+D75+D76</f>
        <v>2.162</v>
      </c>
      <c r="E72" s="67">
        <f>E73+E74+E75+E76</f>
        <v>828.964</v>
      </c>
      <c r="F72" s="67">
        <f>F73+F74+F75+F76</f>
        <v>40.133</v>
      </c>
      <c r="G72" s="49"/>
      <c r="H72" s="60"/>
      <c r="I72" s="60"/>
      <c r="J72" s="78"/>
      <c r="K72" s="85"/>
      <c r="L72" s="86"/>
      <c r="M72" s="86"/>
      <c r="N72" s="2"/>
      <c r="O72" s="31"/>
      <c r="P72" s="31"/>
      <c r="Q72" s="31"/>
      <c r="R72" s="31"/>
      <c r="S72" s="31"/>
    </row>
    <row r="73" spans="1:19" s="5" customFormat="1" ht="18" customHeight="1">
      <c r="A73" s="72"/>
      <c r="B73" s="4" t="s">
        <v>17</v>
      </c>
      <c r="C73" s="67">
        <v>4469.133</v>
      </c>
      <c r="D73" s="67">
        <v>0.002</v>
      </c>
      <c r="E73" s="67">
        <v>139.245</v>
      </c>
      <c r="F73" s="67">
        <v>0</v>
      </c>
      <c r="G73" s="67"/>
      <c r="H73" s="72"/>
      <c r="I73" s="31"/>
      <c r="J73" s="8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5" customFormat="1" ht="18" customHeight="1">
      <c r="A74" s="67"/>
      <c r="B74" s="4" t="s">
        <v>18</v>
      </c>
      <c r="C74" s="67">
        <v>6616.494</v>
      </c>
      <c r="D74" s="67">
        <v>2.16</v>
      </c>
      <c r="E74" s="67">
        <v>156.159</v>
      </c>
      <c r="F74" s="67">
        <v>0.812</v>
      </c>
      <c r="G74" s="83"/>
      <c r="H74" s="72"/>
      <c r="I74" s="72"/>
      <c r="J74" s="8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5" customFormat="1" ht="18" customHeight="1">
      <c r="A75" s="72"/>
      <c r="B75" s="4" t="s">
        <v>19</v>
      </c>
      <c r="C75" s="67">
        <v>5931.837</v>
      </c>
      <c r="D75" s="67"/>
      <c r="E75" s="67">
        <v>309.96</v>
      </c>
      <c r="F75" s="67">
        <v>6.917</v>
      </c>
      <c r="G75" s="72"/>
      <c r="H75" s="72"/>
      <c r="I75" s="72"/>
      <c r="J75" s="90"/>
      <c r="K75" s="72"/>
      <c r="L75" s="31"/>
      <c r="M75" s="31"/>
      <c r="N75" s="31"/>
      <c r="O75" s="31"/>
      <c r="P75" s="31"/>
      <c r="Q75" s="31"/>
      <c r="R75" s="31"/>
      <c r="S75" s="31"/>
    </row>
    <row r="76" spans="1:19" s="5" customFormat="1" ht="18" customHeight="1">
      <c r="A76" s="91"/>
      <c r="B76" s="55" t="s">
        <v>20</v>
      </c>
      <c r="C76" s="69">
        <v>8842.895</v>
      </c>
      <c r="D76" s="69"/>
      <c r="E76" s="69">
        <v>223.6</v>
      </c>
      <c r="F76" s="69">
        <v>32.404</v>
      </c>
      <c r="G76" s="72"/>
      <c r="H76" s="72"/>
      <c r="I76" s="31"/>
      <c r="J76" s="8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0.25" customHeight="1">
      <c r="A77" s="51" t="s">
        <v>31</v>
      </c>
      <c r="B77" s="4" t="s">
        <v>16</v>
      </c>
      <c r="C77" s="66">
        <f>C78+C79+C80+C81</f>
        <v>4766.474999999999</v>
      </c>
      <c r="D77" s="66">
        <f>D78+D79+D80+D81</f>
        <v>2.284</v>
      </c>
      <c r="E77" s="66">
        <f>E78+E79+E80+E81</f>
        <v>12.5</v>
      </c>
      <c r="F77" s="66">
        <f>F78+F79+F80+F81</f>
        <v>1.316</v>
      </c>
      <c r="G77" s="30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9.5" customHeight="1">
      <c r="A78" s="72"/>
      <c r="B78" s="4" t="s">
        <v>17</v>
      </c>
      <c r="C78" s="67">
        <v>786.656</v>
      </c>
      <c r="D78" s="66">
        <v>0.498</v>
      </c>
      <c r="E78" s="66">
        <v>1.93</v>
      </c>
      <c r="F78" s="66">
        <v>0.273</v>
      </c>
      <c r="G78" s="30"/>
      <c r="H78" s="74"/>
      <c r="I78" s="66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8" customHeight="1">
      <c r="A79" s="66"/>
      <c r="B79" s="4" t="s">
        <v>18</v>
      </c>
      <c r="C79" s="66">
        <v>1791.109</v>
      </c>
      <c r="D79" s="66">
        <v>0.535</v>
      </c>
      <c r="E79" s="66">
        <v>4.627</v>
      </c>
      <c r="F79" s="66">
        <v>0.339</v>
      </c>
      <c r="G79" s="30"/>
      <c r="H79" s="30"/>
      <c r="I79" s="74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8.75" customHeight="1">
      <c r="A80" s="66"/>
      <c r="B80" s="4" t="s">
        <v>19</v>
      </c>
      <c r="C80" s="66">
        <v>1336.368</v>
      </c>
      <c r="D80" s="66">
        <v>0.535</v>
      </c>
      <c r="E80" s="66">
        <v>4.627</v>
      </c>
      <c r="F80" s="66">
        <v>0.339</v>
      </c>
      <c r="G80" s="30"/>
      <c r="H80" s="30"/>
      <c r="I80" s="74"/>
      <c r="J80" s="74"/>
      <c r="K80" s="2"/>
      <c r="L80" s="2"/>
      <c r="M80" s="2"/>
      <c r="N80" s="2"/>
      <c r="O80" s="2"/>
      <c r="P80" s="2"/>
      <c r="Q80" s="2"/>
      <c r="R80" s="2"/>
      <c r="S80" s="2"/>
    </row>
    <row r="81" spans="1:19" s="5" customFormat="1" ht="20.25" customHeight="1">
      <c r="A81" s="102"/>
      <c r="B81" s="55" t="s">
        <v>20</v>
      </c>
      <c r="C81" s="68">
        <v>852.342</v>
      </c>
      <c r="D81" s="68">
        <v>0.716</v>
      </c>
      <c r="E81" s="68">
        <v>1.316</v>
      </c>
      <c r="F81" s="68">
        <v>0.365</v>
      </c>
      <c r="G81" s="73"/>
      <c r="H81" s="73"/>
      <c r="I81" s="31"/>
      <c r="J81" s="73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22.5" customHeight="1">
      <c r="A82" s="36" t="s">
        <v>32</v>
      </c>
      <c r="B82" s="4" t="s">
        <v>16</v>
      </c>
      <c r="C82" s="46">
        <f>C83+C84+C85+C86</f>
        <v>529.418</v>
      </c>
      <c r="D82" s="46">
        <f>D83+D84+D85+D86</f>
        <v>0</v>
      </c>
      <c r="E82" s="46">
        <f>E83+E84+E85+E86</f>
        <v>0</v>
      </c>
      <c r="F82" s="46">
        <f>F83+F84+F85+F86</f>
        <v>0</v>
      </c>
      <c r="G82" s="30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7.25" customHeight="1">
      <c r="A83" s="71"/>
      <c r="B83" s="4" t="s">
        <v>17</v>
      </c>
      <c r="C83" s="46"/>
      <c r="D83" s="46"/>
      <c r="E83" s="46"/>
      <c r="F83" s="46"/>
      <c r="G83" s="30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5" customHeight="1">
      <c r="A84" s="71"/>
      <c r="B84" s="4" t="s">
        <v>18</v>
      </c>
      <c r="C84" s="46">
        <v>0.3</v>
      </c>
      <c r="D84" s="46"/>
      <c r="E84" s="46"/>
      <c r="F84" s="46"/>
      <c r="G84" s="30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.75" customHeight="1">
      <c r="A85" s="71"/>
      <c r="B85" s="4" t="s">
        <v>19</v>
      </c>
      <c r="C85" s="46">
        <v>3.455</v>
      </c>
      <c r="D85" s="46"/>
      <c r="E85" s="46"/>
      <c r="F85" s="46"/>
      <c r="G85" s="30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5" customFormat="1" ht="18" customHeight="1">
      <c r="A86" s="91"/>
      <c r="B86" s="55" t="s">
        <v>20</v>
      </c>
      <c r="C86" s="69">
        <v>525.663</v>
      </c>
      <c r="D86" s="69"/>
      <c r="E86" s="69"/>
      <c r="F86" s="69"/>
      <c r="G86" s="29"/>
      <c r="H86" s="2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9.25" customHeight="1">
      <c r="A87" s="52" t="s">
        <v>33</v>
      </c>
      <c r="B87" s="4" t="s">
        <v>16</v>
      </c>
      <c r="C87" s="46">
        <f>C88+C89+C90+C91</f>
        <v>662.477</v>
      </c>
      <c r="D87" s="46">
        <f>D88+D89+D90+D91</f>
        <v>0</v>
      </c>
      <c r="E87" s="46">
        <f>E88+E89+E90+E91</f>
        <v>0</v>
      </c>
      <c r="F87" s="46">
        <f>F88+F89+F90+F91</f>
        <v>0</v>
      </c>
      <c r="G87" s="30"/>
      <c r="H87" s="30"/>
      <c r="I87" s="30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5" customHeight="1">
      <c r="A88" s="71"/>
      <c r="B88" s="4" t="s">
        <v>17</v>
      </c>
      <c r="C88" s="46">
        <v>102.113</v>
      </c>
      <c r="D88" s="46"/>
      <c r="E88" s="46"/>
      <c r="F88" s="46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71"/>
      <c r="B89" s="4" t="s">
        <v>18</v>
      </c>
      <c r="C89" s="46">
        <v>251.541</v>
      </c>
      <c r="D89" s="46"/>
      <c r="E89" s="46"/>
      <c r="F89" s="46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7.25" customHeight="1">
      <c r="A90" s="71"/>
      <c r="B90" s="4" t="s">
        <v>19</v>
      </c>
      <c r="C90" s="46">
        <v>195.525</v>
      </c>
      <c r="D90" s="46"/>
      <c r="E90" s="46"/>
      <c r="F90" s="46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5" customFormat="1" ht="18.75" customHeight="1">
      <c r="A91" s="91"/>
      <c r="B91" s="55" t="s">
        <v>20</v>
      </c>
      <c r="C91" s="69">
        <v>113.298</v>
      </c>
      <c r="D91" s="69"/>
      <c r="E91" s="69"/>
      <c r="F91" s="69"/>
      <c r="G91" s="29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9.5" customHeight="1">
      <c r="A92" s="33" t="s">
        <v>34</v>
      </c>
      <c r="B92" s="4" t="s">
        <v>16</v>
      </c>
      <c r="C92" s="46">
        <f>C93+C94+C95+C96</f>
        <v>8210.868</v>
      </c>
      <c r="D92" s="46">
        <f>D93+D94+D95+D96</f>
        <v>9.9</v>
      </c>
      <c r="E92" s="46">
        <f>E93+E94+E95+E96</f>
        <v>4.465</v>
      </c>
      <c r="F92" s="46">
        <f>F93+F94+F95+F96</f>
        <v>5.095</v>
      </c>
      <c r="G92" s="40"/>
      <c r="H92" s="78"/>
      <c r="I92" s="85"/>
      <c r="J92" s="86"/>
      <c r="K92" s="86"/>
      <c r="L92" s="2"/>
      <c r="M92" s="2"/>
      <c r="N92" s="2"/>
      <c r="O92" s="2"/>
      <c r="P92" s="2"/>
      <c r="Q92" s="2"/>
      <c r="R92" s="2"/>
      <c r="S92" s="2"/>
    </row>
    <row r="93" spans="1:19" ht="17.25" customHeight="1">
      <c r="A93" s="71"/>
      <c r="B93" s="4" t="s">
        <v>17</v>
      </c>
      <c r="C93" s="46">
        <v>2079.24</v>
      </c>
      <c r="D93" s="46">
        <v>4.351</v>
      </c>
      <c r="E93" s="46">
        <v>0</v>
      </c>
      <c r="F93" s="46">
        <v>0.023</v>
      </c>
      <c r="G93" s="89"/>
      <c r="H93" s="46"/>
      <c r="I93" s="71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.25" customHeight="1">
      <c r="A94" s="71"/>
      <c r="B94" s="4" t="s">
        <v>18</v>
      </c>
      <c r="C94" s="46">
        <v>2559.868</v>
      </c>
      <c r="D94" s="46">
        <v>4.739</v>
      </c>
      <c r="E94" s="46">
        <v>1.819</v>
      </c>
      <c r="F94" s="46">
        <v>1.768</v>
      </c>
      <c r="G94" s="89"/>
      <c r="H94" s="71"/>
      <c r="I94" s="61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5" customHeight="1">
      <c r="A95" s="71"/>
      <c r="B95" s="4" t="s">
        <v>19</v>
      </c>
      <c r="C95" s="46">
        <v>1891.975</v>
      </c>
      <c r="D95" s="46">
        <v>0.81</v>
      </c>
      <c r="E95" s="46">
        <v>1.254</v>
      </c>
      <c r="F95" s="46">
        <v>2.335</v>
      </c>
      <c r="G95" s="71"/>
      <c r="H95" s="71"/>
      <c r="I95" s="61"/>
      <c r="J95" s="2"/>
      <c r="K95" s="2"/>
      <c r="L95" s="2"/>
      <c r="M95" s="2"/>
      <c r="N95" s="71"/>
      <c r="O95" s="2"/>
      <c r="P95" s="2"/>
      <c r="Q95" s="2"/>
      <c r="R95" s="2"/>
      <c r="S95" s="2"/>
    </row>
    <row r="96" spans="1:19" s="5" customFormat="1" ht="19.5" customHeight="1">
      <c r="A96" s="69"/>
      <c r="B96" s="55" t="s">
        <v>20</v>
      </c>
      <c r="C96" s="69">
        <v>1679.785</v>
      </c>
      <c r="D96" s="69"/>
      <c r="E96" s="69">
        <v>1.392</v>
      </c>
      <c r="F96" s="69">
        <v>0.969</v>
      </c>
      <c r="G96" s="72"/>
      <c r="H96" s="72"/>
      <c r="I96" s="62"/>
      <c r="J96" s="31"/>
      <c r="K96" s="31"/>
      <c r="L96" s="31"/>
      <c r="M96" s="31"/>
      <c r="N96" s="72"/>
      <c r="O96" s="31"/>
      <c r="P96" s="31"/>
      <c r="Q96" s="31"/>
      <c r="R96" s="31"/>
      <c r="S96" s="31"/>
    </row>
    <row r="97" spans="1:19" ht="18" customHeight="1">
      <c r="A97" s="33" t="s">
        <v>35</v>
      </c>
      <c r="B97" s="4" t="s">
        <v>16</v>
      </c>
      <c r="C97" s="46">
        <f>C98+C99+C100+C101</f>
        <v>0.584</v>
      </c>
      <c r="D97" s="46">
        <f>D98+D99+D100+D101</f>
        <v>0</v>
      </c>
      <c r="E97" s="46">
        <f>E98+E99+E100+E101</f>
        <v>0</v>
      </c>
      <c r="F97" s="46">
        <f>F98+F99+F100+F101</f>
        <v>0</v>
      </c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5" customHeight="1">
      <c r="A98" s="71"/>
      <c r="B98" s="4" t="s">
        <v>17</v>
      </c>
      <c r="C98" s="46"/>
      <c r="D98" s="46"/>
      <c r="E98" s="46"/>
      <c r="F98" s="46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8" customHeight="1">
      <c r="A99" s="71"/>
      <c r="B99" s="4" t="s">
        <v>18</v>
      </c>
      <c r="C99" s="46">
        <v>0.584</v>
      </c>
      <c r="D99" s="46"/>
      <c r="E99" s="46"/>
      <c r="F99" s="46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5" customHeight="1">
      <c r="A100" s="71"/>
      <c r="B100" s="4" t="s">
        <v>19</v>
      </c>
      <c r="C100" s="46"/>
      <c r="D100" s="46"/>
      <c r="E100" s="46"/>
      <c r="F100" s="46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5" customFormat="1" ht="15" customHeight="1">
      <c r="A101" s="91"/>
      <c r="B101" s="55" t="s">
        <v>20</v>
      </c>
      <c r="C101" s="69"/>
      <c r="D101" s="69"/>
      <c r="E101" s="69"/>
      <c r="F101" s="69"/>
      <c r="G101" s="29"/>
      <c r="H101" s="2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6.25" customHeight="1">
      <c r="A102" s="53" t="s">
        <v>36</v>
      </c>
      <c r="B102" s="4" t="s">
        <v>16</v>
      </c>
      <c r="C102" s="46">
        <f>C103+C104+C105+C106</f>
        <v>2175.059</v>
      </c>
      <c r="D102" s="46">
        <f>D103+D104+D105+D106</f>
        <v>0</v>
      </c>
      <c r="E102" s="46">
        <f>E103+E104+E105+E106</f>
        <v>0</v>
      </c>
      <c r="F102" s="46">
        <f>F103+F104+F105+F106</f>
        <v>0</v>
      </c>
      <c r="G102" s="2"/>
      <c r="H102" s="5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>
      <c r="A103" s="71"/>
      <c r="B103" s="4" t="s">
        <v>17</v>
      </c>
      <c r="C103" s="46">
        <v>470.407</v>
      </c>
      <c r="D103" s="46"/>
      <c r="E103" s="46"/>
      <c r="F103" s="46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5" customHeight="1">
      <c r="A104" s="46"/>
      <c r="B104" s="4" t="s">
        <v>18</v>
      </c>
      <c r="C104" s="46">
        <v>545.578</v>
      </c>
      <c r="D104" s="46"/>
      <c r="E104" s="46"/>
      <c r="F104" s="46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>
      <c r="A105" s="71"/>
      <c r="B105" s="4" t="s">
        <v>19</v>
      </c>
      <c r="C105" s="46">
        <v>598.243</v>
      </c>
      <c r="D105" s="46"/>
      <c r="E105" s="46"/>
      <c r="F105" s="46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5" customFormat="1" ht="16.5" customHeight="1">
      <c r="A106" s="91"/>
      <c r="B106" s="55" t="s">
        <v>20</v>
      </c>
      <c r="C106" s="69">
        <v>560.831</v>
      </c>
      <c r="D106" s="69"/>
      <c r="E106" s="69"/>
      <c r="F106" s="69"/>
      <c r="G106" s="31"/>
      <c r="H106" s="2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sheetProtection selectLockedCells="1" selectUnlockedCells="1"/>
  <mergeCells count="4">
    <mergeCell ref="A6:F6"/>
    <mergeCell ref="A7:F7"/>
    <mergeCell ref="A9:F9"/>
    <mergeCell ref="A8:F8"/>
  </mergeCells>
  <printOptions/>
  <pageMargins left="0.984251968503937" right="0.984251968503937" top="0.5905511811023623" bottom="0.7874015748031497" header="0.5118110236220472" footer="0"/>
  <pageSetup horizontalDpi="600" verticalDpi="600" orientation="portrait" paperSize="9" scale="90" r:id="rId2"/>
  <headerFooter alignWithMargins="0">
    <oddFooter>&amp;C&amp;8 &amp;P</oddFooter>
  </headerFooter>
  <rowBreaks count="2" manualBreakCount="2">
    <brk id="46" max="5" man="1"/>
    <brk id="76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STELA BOEV</cp:lastModifiedBy>
  <cp:lastPrinted>2019-12-09T11:54:15Z</cp:lastPrinted>
  <dcterms:created xsi:type="dcterms:W3CDTF">2014-08-18T19:59:30Z</dcterms:created>
  <dcterms:modified xsi:type="dcterms:W3CDTF">2019-12-09T12:04:59Z</dcterms:modified>
  <cp:category/>
  <cp:version/>
  <cp:contentType/>
  <cp:contentStatus/>
</cp:coreProperties>
</file>