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<sst xmlns="http://schemas.openxmlformats.org/spreadsheetml/2006/main" count="493" uniqueCount="169">
  <si>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</si>
  <si>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</si>
  <si>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</si>
  <si>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</si>
  <si>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</si>
  <si>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</si>
  <si>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</si>
  <si>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</si>
  <si>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</si>
  <si>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</si>
  <si>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</si>
  <si>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</si>
  <si>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</si>
  <si>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</si>
  <si>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</si>
  <si>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</si>
  <si>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</si>
  <si>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</si>
  <si>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</si>
  <si>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</si>
  <si>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</si>
  <si>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</si>
  <si>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</si>
  <si>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</si>
  <si>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</si>
  <si>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</si>
  <si>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</si>
  <si>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</si>
  <si>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</si>
  <si>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</si>
  <si>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</si>
  <si>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</si>
  <si>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</si>
  <si>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</si>
  <si>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</si>
  <si>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</si>
  <si>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</si>
  <si>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</si>
  <si>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</si>
  <si>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</si>
  <si>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</si>
  <si>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</si>
  <si>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</si>
  <si>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</si>
  <si>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</si>
  <si>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</si>
  <si>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</si>
  <si>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</si>
  <si>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</si>
  <si>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</si>
  <si>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</si>
  <si>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</si>
  <si>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</si>
  <si>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</si>
  <si>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</si>
  <si>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</si>
  <si>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</si>
  <si>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</si>
  <si>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</si>
  <si>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</si>
  <si>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</si>
  <si>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</si>
  <si>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</si>
  <si>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</si>
  <si>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</si>
  <si>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</si>
  <si>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</si>
  <si>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</si>
  <si>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</si>
  <si>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</si>
  <si>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</si>
  <si>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</si>
  <si>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</si>
  <si>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</si>
  <si>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</si>
  <si>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</si>
  <si>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</si>
  <si>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</si>
  <si>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</si>
  <si>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</si>
  <si>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16.08.2023</t>
  </si>
  <si>
    <t>MF</t>
  </si>
  <si>
    <t>BIROU EXPERTIZE</t>
  </si>
  <si>
    <t>onorariu expertize dosar 3578/257/2021</t>
  </si>
  <si>
    <t>18.08.2023</t>
  </si>
  <si>
    <t>onorariu expertize dosar 2056/259/2022</t>
  </si>
  <si>
    <t>onorariu expertize dosar 4458/279/2021</t>
  </si>
  <si>
    <t>PERSOANA JURIDICA</t>
  </si>
  <si>
    <t>poprire DE 260/2023</t>
  </si>
  <si>
    <t>17.08.2023</t>
  </si>
  <si>
    <t>despagubire CEDO</t>
  </si>
  <si>
    <t>PERSOANA FIZICA</t>
  </si>
  <si>
    <t>poprire DE 67/2014</t>
  </si>
  <si>
    <t>poprire DE 3/2023</t>
  </si>
  <si>
    <t>poprire DE 170/E/2023</t>
  </si>
  <si>
    <t>transfer suma recuperata reprez chelt jud CEDO</t>
  </si>
  <si>
    <t>BUGET DE STAT</t>
  </si>
  <si>
    <t>cheltuieli judiciare</t>
  </si>
  <si>
    <t>cheltuieli judecata</t>
  </si>
  <si>
    <t>cheltuieli judecata CEDO</t>
  </si>
  <si>
    <t>plata serv juridice si de reprezentare</t>
  </si>
  <si>
    <t>taxa judiciara de timbru</t>
  </si>
  <si>
    <t>onorariu curator</t>
  </si>
  <si>
    <t>cheltuieli fotocopiere</t>
  </si>
  <si>
    <t>fact 20222061/2023 -laptop dotat MS Office 2021</t>
  </si>
  <si>
    <t>IT HERO TECHNOLOGIES SRL</t>
  </si>
  <si>
    <t>fact 20222061/2023 - licente laptop MS Office 2021</t>
  </si>
  <si>
    <t>11,08,2023</t>
  </si>
  <si>
    <t>enel</t>
  </si>
  <si>
    <t>en el</t>
  </si>
  <si>
    <t>olimpic</t>
  </si>
  <si>
    <t>bilet avion</t>
  </si>
  <si>
    <t>compania municipala parking</t>
  </si>
  <si>
    <t>abonament parcare</t>
  </si>
  <si>
    <t>mediatrust</t>
  </si>
  <si>
    <t xml:space="preserve">abonament </t>
  </si>
  <si>
    <t>16,08,2023</t>
  </si>
  <si>
    <t>salubrizare sector 5</t>
  </si>
  <si>
    <t>salubritate</t>
  </si>
  <si>
    <t>vodafone</t>
  </si>
  <si>
    <t>servicii telefonie</t>
  </si>
  <si>
    <t>posta romana</t>
  </si>
  <si>
    <t>servicii postale</t>
  </si>
  <si>
    <t>rapps</t>
  </si>
  <si>
    <t>servicii</t>
  </si>
  <si>
    <t>pf</t>
  </si>
  <si>
    <t>ch transport</t>
  </si>
  <si>
    <t>tarom</t>
  </si>
  <si>
    <t>travel time</t>
  </si>
  <si>
    <t>chirie</t>
  </si>
  <si>
    <t xml:space="preserve">manpres </t>
  </si>
  <si>
    <t>abonament</t>
  </si>
  <si>
    <t>17,08,2023</t>
  </si>
  <si>
    <t>engie romania</t>
  </si>
  <si>
    <t>gaze</t>
  </si>
  <si>
    <t>best auto stk</t>
  </si>
  <si>
    <t>mf</t>
  </si>
  <si>
    <t xml:space="preserve">reintregire cont </t>
  </si>
  <si>
    <t>18,08,2023</t>
  </si>
  <si>
    <t>termoenergetica</t>
  </si>
  <si>
    <t>en termica</t>
  </si>
  <si>
    <t>mmap</t>
  </si>
  <si>
    <t>united waste solutions</t>
  </si>
  <si>
    <t>apa nova</t>
  </si>
  <si>
    <t>apa rece</t>
  </si>
  <si>
    <t>alimentare fti</t>
  </si>
  <si>
    <t>tva fti</t>
  </si>
  <si>
    <t>alimentare swift</t>
  </si>
  <si>
    <t>tva bloomberg</t>
  </si>
  <si>
    <t>tva swift</t>
  </si>
  <si>
    <t>alimentare bloomberg</t>
  </si>
  <si>
    <t>clean prest activ</t>
  </si>
  <si>
    <t>mentenanta</t>
  </si>
  <si>
    <t>anaf</t>
  </si>
  <si>
    <t>ascensorul company</t>
  </si>
  <si>
    <t>xerox romania echip</t>
  </si>
  <si>
    <t>fox</t>
  </si>
  <si>
    <t>industrial electronic</t>
  </si>
  <si>
    <t>materiale</t>
  </si>
  <si>
    <t>gilmar</t>
  </si>
  <si>
    <t>reparatii</t>
  </si>
  <si>
    <t>tmau</t>
  </si>
  <si>
    <t>monitorul oficial</t>
  </si>
  <si>
    <t>publicari</t>
  </si>
  <si>
    <t>mfp</t>
  </si>
  <si>
    <t>comision</t>
  </si>
  <si>
    <t>centrul teritorial de calcul</t>
  </si>
  <si>
    <t>total</t>
  </si>
  <si>
    <t>16-18 august 2023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</si>
</sst>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19" fillId="0" borderId="21" xfId="0" applyFont="1" applyBorder="1" applyAlignment="1">
      <alignment horizontal="center"/>
    </xf>
    <xf numFmtId="169" fontId="0" fillId="0" borderId="21" xfId="0" applyNumberFormat="1" applyFont="1" applyBorder="1" applyAlignment="1">
      <alignment horizontal="right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Font="1" applyBorder="1" applyAlignment="1">
      <alignment/>
    </xf>
    <xf numFmtId="169" fontId="0" fillId="0" borderId="49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Border="1" applyAlignment="1">
      <alignment/>
    </xf>
    <xf numFmtId="164" fontId="0" fillId="0" borderId="34" xfId="42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Border="1" applyAlignment="1">
      <alignment/>
    </xf>
    <xf numFmtId="164" fontId="0" fillId="0" borderId="40" xfId="42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19" fillId="0" borderId="31" xfId="0" applyFont="1" applyBorder="1" applyAlignment="1">
      <alignment horizontal="right"/>
    </xf>
    <xf numFmtId="164" fontId="19" fillId="0" borderId="32" xfId="42" applyFont="1" applyFill="1" applyBorder="1" applyAlignment="1" applyProtection="1">
      <alignment/>
      <protection/>
    </xf>
    <xf numFmtId="0" fontId="25" fillId="0" borderId="56" xfId="57" applyFont="1" applyFill="1" applyBorder="1" applyAlignment="1">
      <alignment horizontal="center"/>
      <protection/>
    </xf>
    <xf numFmtId="0" fontId="25" fillId="0" borderId="56" xfId="57" applyFont="1" applyFill="1" applyBorder="1" applyAlignment="1">
      <alignment horizontal="left" wrapText="1"/>
      <protection/>
    </xf>
    <xf numFmtId="0" fontId="25" fillId="0" borderId="56" xfId="57" applyFont="1" applyFill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25" fillId="0" borderId="57" xfId="57" applyFont="1" applyFill="1" applyBorder="1" applyAlignment="1">
      <alignment horizontal="center"/>
      <protection/>
    </xf>
    <xf numFmtId="4" fontId="25" fillId="25" borderId="58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9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59" xfId="0" applyFont="1" applyBorder="1" applyAlignment="1">
      <alignment horizontal="justify"/>
    </xf>
    <xf numFmtId="14" fontId="27" fillId="26" borderId="59" xfId="0" applyNumberFormat="1" applyFont="1" applyFill="1" applyBorder="1" applyAlignment="1">
      <alignment horizontal="center" vertical="center" wrapText="1"/>
    </xf>
    <xf numFmtId="0" fontId="27" fillId="26" borderId="59" xfId="0" applyFont="1" applyFill="1" applyBorder="1" applyAlignment="1">
      <alignment horizontal="center" vertical="center" wrapText="1"/>
    </xf>
    <xf numFmtId="0" fontId="27" fillId="26" borderId="59" xfId="0" applyFont="1" applyFill="1" applyBorder="1" applyAlignment="1">
      <alignment horizontal="left" vertical="center" wrapText="1"/>
    </xf>
    <xf numFmtId="0" fontId="27" fillId="26" borderId="59" xfId="0" applyFont="1" applyFill="1" applyBorder="1" applyAlignment="1">
      <alignment horizontal="center" wrapText="1"/>
    </xf>
    <xf numFmtId="0" fontId="26" fillId="0" borderId="60" xfId="62" applyFont="1" applyFill="1" applyBorder="1" applyAlignment="1">
      <alignment horizontal="center"/>
      <protection/>
    </xf>
    <xf numFmtId="170" fontId="26" fillId="0" borderId="46" xfId="0" applyNumberFormat="1" applyFont="1" applyBorder="1" applyAlignment="1">
      <alignment/>
    </xf>
    <xf numFmtId="43" fontId="27" fillId="26" borderId="46" xfId="0" applyNumberFormat="1" applyFont="1" applyFill="1" applyBorder="1" applyAlignment="1">
      <alignment horizontal="right" vertical="center" wrapText="1"/>
    </xf>
    <xf numFmtId="0" fontId="26" fillId="0" borderId="61" xfId="62" applyFont="1" applyFill="1" applyBorder="1" applyAlignment="1">
      <alignment horizontal="center"/>
      <protection/>
    </xf>
    <xf numFmtId="0" fontId="0" fillId="0" borderId="62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2" xfId="0" applyFont="1" applyBorder="1" applyAlignment="1">
      <alignment horizontal="justify"/>
    </xf>
    <xf numFmtId="170" fontId="26" fillId="0" borderId="45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14" fontId="29" fillId="26" borderId="14" xfId="0" applyNumberFormat="1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left" vertical="center" wrapText="1"/>
    </xf>
    <xf numFmtId="43" fontId="29" fillId="26" borderId="15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14" fontId="29" fillId="26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vertical="center" wrapText="1"/>
    </xf>
    <xf numFmtId="43" fontId="29" fillId="26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6" xfId="59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26" fillId="0" borderId="56" xfId="0" applyFont="1" applyBorder="1" applyAlignment="1">
      <alignment horizontal="justify"/>
    </xf>
    <xf numFmtId="0" fontId="26" fillId="0" borderId="57" xfId="59" applyFont="1" applyFill="1" applyBorder="1" applyAlignment="1">
      <alignment horizontal="center"/>
      <protection/>
    </xf>
    <xf numFmtId="170" fontId="25" fillId="0" borderId="58" xfId="0" applyNumberFormat="1" applyFont="1" applyBorder="1" applyAlignment="1">
      <alignment/>
    </xf>
    <xf numFmtId="0" fontId="26" fillId="0" borderId="63" xfId="59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26" fillId="0" borderId="64" xfId="59" applyFont="1" applyFill="1" applyBorder="1" applyAlignment="1">
      <alignment horizontal="center"/>
      <protection/>
    </xf>
    <xf numFmtId="0" fontId="26" fillId="0" borderId="64" xfId="0" applyFont="1" applyBorder="1" applyAlignment="1">
      <alignment horizontal="justify"/>
    </xf>
    <xf numFmtId="170" fontId="25" fillId="0" borderId="65" xfId="0" applyNumberFormat="1" applyFont="1" applyBorder="1" applyAlignment="1">
      <alignment/>
    </xf>
    <xf numFmtId="0" fontId="30" fillId="0" borderId="66" xfId="61" applyFont="1" applyFill="1" applyBorder="1" applyAlignment="1">
      <alignment/>
      <protection/>
    </xf>
    <xf numFmtId="0" fontId="26" fillId="0" borderId="67" xfId="61" applyFont="1" applyFill="1" applyBorder="1" applyAlignment="1">
      <alignment/>
      <protection/>
    </xf>
    <xf numFmtId="0" fontId="30" fillId="0" borderId="67" xfId="0" applyFont="1" applyBorder="1" applyAlignment="1">
      <alignment horizontal="center"/>
    </xf>
    <xf numFmtId="170" fontId="28" fillId="0" borderId="68" xfId="61" applyNumberFormat="1" applyFont="1" applyFill="1" applyBorder="1" applyAlignment="1">
      <alignment horizontal="right"/>
      <protection/>
    </xf>
    <xf numFmtId="0" fontId="26" fillId="0" borderId="56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J71" sqref="J71"/>
    </sheetView>
  </sheetViews>
  <sheetFormatPr defaultColWidth="9.140625" defaultRowHeight="12.75"/>
  <cols>
    <col min="1" max="1" width="22.57421875" style="0" customWidth="1"/>
    <col min="2" max="2" width="11.28125" style="0" customWidth="1"/>
    <col min="3" max="3" width="8.28125" style="0" customWidth="1"/>
    <col min="4" max="4" width="17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7" t="s">
        <v>168</v>
      </c>
      <c r="F6" s="2"/>
    </row>
    <row r="7" spans="2:4" ht="13.5" thickBot="1">
      <c r="B7" s="1"/>
      <c r="C7" s="1"/>
      <c r="D7" s="1"/>
    </row>
    <row r="8" spans="1:8" ht="25.5" customHeight="1" thickBot="1">
      <c r="A8" s="62" t="s">
        <v>31</v>
      </c>
      <c r="B8" s="63" t="s">
        <v>2</v>
      </c>
      <c r="C8" s="63" t="s">
        <v>3</v>
      </c>
      <c r="D8" s="63" t="s">
        <v>32</v>
      </c>
      <c r="E8" s="64" t="s">
        <v>4</v>
      </c>
      <c r="F8" s="36"/>
      <c r="G8" s="36"/>
      <c r="H8" s="36"/>
    </row>
    <row r="9" spans="1:8" ht="12.75" customHeight="1">
      <c r="A9" s="65" t="s">
        <v>33</v>
      </c>
      <c r="B9" s="60"/>
      <c r="C9" s="60"/>
      <c r="D9" s="61">
        <v>148396354.83</v>
      </c>
      <c r="E9" s="66"/>
      <c r="F9" s="36"/>
      <c r="G9" s="36"/>
      <c r="H9" s="36"/>
    </row>
    <row r="10" spans="1:8" ht="12.75">
      <c r="A10" s="67" t="s">
        <v>34</v>
      </c>
      <c r="B10" s="96" t="s">
        <v>35</v>
      </c>
      <c r="C10" s="97">
        <v>16</v>
      </c>
      <c r="D10" s="42">
        <f>-1360</f>
        <v>-1360</v>
      </c>
      <c r="E10" s="68"/>
      <c r="F10" s="36"/>
      <c r="G10" s="36"/>
      <c r="H10" s="36"/>
    </row>
    <row r="11" spans="1:8" ht="12.75">
      <c r="A11" s="67"/>
      <c r="B11" s="96"/>
      <c r="C11" s="97"/>
      <c r="D11" s="42"/>
      <c r="E11" s="68"/>
      <c r="F11" s="36"/>
      <c r="G11" s="36"/>
      <c r="H11" s="36"/>
    </row>
    <row r="12" spans="1:8" ht="13.5" thickBot="1">
      <c r="A12" s="69" t="s">
        <v>36</v>
      </c>
      <c r="B12" s="98"/>
      <c r="C12" s="99"/>
      <c r="D12" s="43">
        <f>SUM(D9:D11)</f>
        <v>148394994.83</v>
      </c>
      <c r="E12" s="70"/>
      <c r="F12" s="36"/>
      <c r="G12" s="36"/>
      <c r="H12" s="36"/>
    </row>
    <row r="13" spans="1:8" ht="12.75">
      <c r="A13" s="71" t="s">
        <v>37</v>
      </c>
      <c r="B13" s="100"/>
      <c r="C13" s="101"/>
      <c r="D13" s="42">
        <v>16435128</v>
      </c>
      <c r="E13" s="72"/>
      <c r="F13" s="36"/>
      <c r="G13" s="36"/>
      <c r="H13" s="36"/>
    </row>
    <row r="14" spans="1:8" ht="12.75">
      <c r="A14" s="73" t="s">
        <v>38</v>
      </c>
      <c r="B14" s="96" t="s">
        <v>35</v>
      </c>
      <c r="C14" s="97"/>
      <c r="D14" s="74"/>
      <c r="E14" s="68"/>
      <c r="F14" s="36"/>
      <c r="G14" s="36"/>
      <c r="H14" s="36"/>
    </row>
    <row r="15" spans="1:8" ht="12.75">
      <c r="A15" s="75"/>
      <c r="B15" s="102"/>
      <c r="C15" s="102"/>
      <c r="D15" s="45"/>
      <c r="E15" s="76"/>
      <c r="F15" s="36"/>
      <c r="G15" s="36"/>
      <c r="H15" s="36"/>
    </row>
    <row r="16" spans="1:8" ht="13.5" thickBot="1">
      <c r="A16" s="69" t="s">
        <v>39</v>
      </c>
      <c r="B16" s="99"/>
      <c r="C16" s="99"/>
      <c r="D16" s="43">
        <f>SUM(D13:D15)</f>
        <v>16435128</v>
      </c>
      <c r="E16" s="70"/>
      <c r="F16" s="36"/>
      <c r="G16" s="36"/>
      <c r="H16" s="36"/>
    </row>
    <row r="17" spans="1:8" ht="12.75">
      <c r="A17" s="71" t="s">
        <v>40</v>
      </c>
      <c r="B17" s="100"/>
      <c r="C17" s="101"/>
      <c r="D17" s="46">
        <v>390820</v>
      </c>
      <c r="E17" s="72"/>
      <c r="F17" s="36"/>
      <c r="G17" s="36"/>
      <c r="H17" s="36"/>
    </row>
    <row r="18" spans="1:8" ht="12.75">
      <c r="A18" s="73" t="s">
        <v>41</v>
      </c>
      <c r="B18" s="96" t="s">
        <v>35</v>
      </c>
      <c r="C18" s="97"/>
      <c r="D18" s="42"/>
      <c r="E18" s="68"/>
      <c r="F18" s="36"/>
      <c r="G18" s="36"/>
      <c r="H18" s="36"/>
    </row>
    <row r="19" spans="1:8" ht="12.75">
      <c r="A19" s="75"/>
      <c r="B19" s="102"/>
      <c r="C19" s="102"/>
      <c r="D19" s="47"/>
      <c r="E19" s="76"/>
      <c r="F19" s="36"/>
      <c r="G19" s="36"/>
      <c r="H19" s="36"/>
    </row>
    <row r="20" spans="1:8" ht="13.5" thickBot="1">
      <c r="A20" s="69" t="s">
        <v>42</v>
      </c>
      <c r="B20" s="99"/>
      <c r="C20" s="99"/>
      <c r="D20" s="43">
        <f>SUM(D17:D19)</f>
        <v>390820</v>
      </c>
      <c r="E20" s="70"/>
      <c r="F20" s="36"/>
      <c r="G20" s="36"/>
      <c r="H20" s="36"/>
    </row>
    <row r="21" spans="1:8" ht="12.75">
      <c r="A21" s="77" t="s">
        <v>43</v>
      </c>
      <c r="B21" s="103"/>
      <c r="C21" s="103"/>
      <c r="D21" s="48">
        <v>1479149</v>
      </c>
      <c r="E21" s="78"/>
      <c r="F21" s="49"/>
      <c r="G21" s="36"/>
      <c r="H21" s="36"/>
    </row>
    <row r="22" spans="1:8" ht="12.75">
      <c r="A22" s="73" t="s">
        <v>44</v>
      </c>
      <c r="B22" s="96" t="s">
        <v>35</v>
      </c>
      <c r="C22" s="104"/>
      <c r="D22" s="74"/>
      <c r="E22" s="68"/>
      <c r="F22" s="49"/>
      <c r="G22" s="36"/>
      <c r="H22" s="36"/>
    </row>
    <row r="23" spans="1:8" ht="12" customHeight="1">
      <c r="A23" s="75"/>
      <c r="B23" s="105"/>
      <c r="C23" s="105"/>
      <c r="D23" s="45"/>
      <c r="E23" s="76"/>
      <c r="F23" s="49"/>
      <c r="G23" s="36"/>
      <c r="H23" s="36"/>
    </row>
    <row r="24" spans="1:8" ht="13.5" thickBot="1">
      <c r="A24" s="69" t="s">
        <v>45</v>
      </c>
      <c r="B24" s="106"/>
      <c r="C24" s="106"/>
      <c r="D24" s="43">
        <f>SUM(D21:D23)</f>
        <v>1479149</v>
      </c>
      <c r="E24" s="70"/>
      <c r="F24" s="49"/>
      <c r="G24" s="36"/>
      <c r="H24" s="36"/>
    </row>
    <row r="25" spans="1:8" ht="12.75">
      <c r="A25" s="77" t="s">
        <v>46</v>
      </c>
      <c r="B25" s="105"/>
      <c r="C25" s="105"/>
      <c r="D25" s="47">
        <v>170028</v>
      </c>
      <c r="E25" s="76"/>
      <c r="F25" s="49"/>
      <c r="G25" s="36"/>
      <c r="H25" s="36"/>
    </row>
    <row r="26" spans="1:8" ht="12.75">
      <c r="A26" s="75" t="s">
        <v>47</v>
      </c>
      <c r="B26" s="96"/>
      <c r="C26" s="97"/>
      <c r="D26" s="42"/>
      <c r="E26" s="68"/>
      <c r="F26" s="49"/>
      <c r="G26" s="36"/>
      <c r="H26" s="36"/>
    </row>
    <row r="27" spans="1:8" ht="12.75">
      <c r="A27" s="75"/>
      <c r="B27" s="105"/>
      <c r="C27" s="105"/>
      <c r="D27" s="47"/>
      <c r="E27" s="76"/>
      <c r="F27" s="49"/>
      <c r="G27" s="36"/>
      <c r="H27" s="36"/>
    </row>
    <row r="28" spans="1:8" ht="13.5" thickBot="1">
      <c r="A28" s="69" t="s">
        <v>48</v>
      </c>
      <c r="B28" s="106"/>
      <c r="C28" s="106"/>
      <c r="D28" s="43">
        <f>SUM(D25:D27)</f>
        <v>170028</v>
      </c>
      <c r="E28" s="70"/>
      <c r="F28" s="49"/>
      <c r="G28" s="36"/>
      <c r="H28" s="36"/>
    </row>
    <row r="29" spans="1:8" ht="12.75">
      <c r="A29" s="79" t="s">
        <v>49</v>
      </c>
      <c r="B29" s="103"/>
      <c r="C29" s="103"/>
      <c r="D29" s="42">
        <v>517869.44</v>
      </c>
      <c r="E29" s="80"/>
      <c r="F29" s="49"/>
      <c r="G29" s="36"/>
      <c r="H29" s="36"/>
    </row>
    <row r="30" spans="1:8" ht="12.75">
      <c r="A30" s="73" t="s">
        <v>50</v>
      </c>
      <c r="B30" s="96" t="s">
        <v>35</v>
      </c>
      <c r="C30" s="105">
        <v>16</v>
      </c>
      <c r="D30" s="36">
        <v>887</v>
      </c>
      <c r="E30" s="68"/>
      <c r="F30" s="49"/>
      <c r="G30" s="36"/>
      <c r="H30" s="36"/>
    </row>
    <row r="31" spans="1:8" ht="12.75">
      <c r="A31" s="81"/>
      <c r="B31" s="97"/>
      <c r="C31" s="107"/>
      <c r="D31" s="42"/>
      <c r="E31" s="68"/>
      <c r="F31" s="49"/>
      <c r="G31" s="36"/>
      <c r="H31" s="36"/>
    </row>
    <row r="32" spans="1:8" ht="13.5" thickBot="1">
      <c r="A32" s="82" t="s">
        <v>51</v>
      </c>
      <c r="B32" s="106"/>
      <c r="C32" s="106"/>
      <c r="D32" s="43">
        <f>SUM(D29:D31)</f>
        <v>518756.44</v>
      </c>
      <c r="E32" s="83"/>
      <c r="F32" s="49"/>
      <c r="G32" s="36"/>
      <c r="H32" s="36"/>
    </row>
    <row r="33" spans="1:8" ht="12.75">
      <c r="A33" s="77" t="s">
        <v>52</v>
      </c>
      <c r="B33" s="103"/>
      <c r="C33" s="103"/>
      <c r="D33" s="48">
        <v>3886201</v>
      </c>
      <c r="E33" s="78"/>
      <c r="F33" s="49"/>
      <c r="G33" s="36"/>
      <c r="H33" s="36"/>
    </row>
    <row r="34" spans="1:8" ht="12.75">
      <c r="A34" s="84" t="s">
        <v>53</v>
      </c>
      <c r="B34" s="96" t="s">
        <v>35</v>
      </c>
      <c r="C34" s="104"/>
      <c r="D34" s="74"/>
      <c r="E34" s="68"/>
      <c r="F34" s="49"/>
      <c r="G34" s="36"/>
      <c r="H34" s="36"/>
    </row>
    <row r="35" spans="1:8" ht="12" customHeight="1">
      <c r="A35" s="75"/>
      <c r="B35" s="105"/>
      <c r="C35" s="105"/>
      <c r="D35" s="45"/>
      <c r="E35" s="76"/>
      <c r="F35" s="49"/>
      <c r="G35" s="36"/>
      <c r="H35" s="36"/>
    </row>
    <row r="36" spans="1:8" ht="13.5" thickBot="1">
      <c r="A36" s="69" t="s">
        <v>54</v>
      </c>
      <c r="B36" s="106"/>
      <c r="C36" s="106"/>
      <c r="D36" s="43">
        <f>SUM(D33:D35)</f>
        <v>3886201</v>
      </c>
      <c r="E36" s="70"/>
      <c r="F36" s="49"/>
      <c r="G36" s="36"/>
      <c r="H36" s="36"/>
    </row>
    <row r="37" spans="1:8" ht="12.75">
      <c r="A37" s="79" t="s">
        <v>55</v>
      </c>
      <c r="B37" s="103"/>
      <c r="C37" s="103"/>
      <c r="D37" s="42">
        <v>1214139</v>
      </c>
      <c r="E37" s="80"/>
      <c r="F37" s="49"/>
      <c r="G37" s="36"/>
      <c r="H37" s="36"/>
    </row>
    <row r="38" spans="1:8" ht="12.75">
      <c r="A38" s="85" t="s">
        <v>56</v>
      </c>
      <c r="B38" s="96" t="s">
        <v>35</v>
      </c>
      <c r="C38" s="96"/>
      <c r="D38" s="74"/>
      <c r="E38" s="68"/>
      <c r="F38" s="49"/>
      <c r="G38" s="36"/>
      <c r="H38" s="36"/>
    </row>
    <row r="39" spans="1:8" ht="12.75">
      <c r="A39" s="73"/>
      <c r="B39" s="105"/>
      <c r="C39" s="105"/>
      <c r="D39" s="45"/>
      <c r="E39" s="68"/>
      <c r="F39" s="49"/>
      <c r="G39" s="36"/>
      <c r="H39" s="36"/>
    </row>
    <row r="40" spans="1:8" ht="13.5" thickBot="1">
      <c r="A40" s="69" t="s">
        <v>57</v>
      </c>
      <c r="B40" s="106"/>
      <c r="C40" s="106"/>
      <c r="D40" s="43">
        <f>SUM(D37:D39)</f>
        <v>1214139</v>
      </c>
      <c r="E40" s="86"/>
      <c r="F40" s="49"/>
      <c r="G40" s="36"/>
      <c r="H40" s="36"/>
    </row>
    <row r="41" spans="1:8" ht="12.75">
      <c r="A41" s="79" t="s">
        <v>62</v>
      </c>
      <c r="B41" s="103"/>
      <c r="C41" s="103"/>
      <c r="D41" s="50">
        <v>2475245</v>
      </c>
      <c r="E41" s="80" t="s">
        <v>63</v>
      </c>
      <c r="F41" s="49"/>
      <c r="G41" s="36"/>
      <c r="H41" s="36"/>
    </row>
    <row r="42" spans="1:8" ht="12.75">
      <c r="A42" s="85" t="s">
        <v>64</v>
      </c>
      <c r="B42" s="96"/>
      <c r="C42" s="96"/>
      <c r="D42" s="47"/>
      <c r="E42" s="68"/>
      <c r="F42" s="49"/>
      <c r="G42" s="36"/>
      <c r="H42" s="36"/>
    </row>
    <row r="43" spans="1:8" ht="12.75">
      <c r="A43" s="85"/>
      <c r="B43" s="96"/>
      <c r="C43" s="96"/>
      <c r="D43" s="47"/>
      <c r="E43" s="68"/>
      <c r="F43" s="49"/>
      <c r="G43" s="36"/>
      <c r="H43" s="36"/>
    </row>
    <row r="44" spans="1:8" ht="13.5" thickBot="1">
      <c r="A44" s="69" t="s">
        <v>65</v>
      </c>
      <c r="B44" s="106"/>
      <c r="C44" s="106"/>
      <c r="D44" s="43">
        <f>SUM(D41:D43)</f>
        <v>2475245</v>
      </c>
      <c r="E44" s="87"/>
      <c r="F44" s="49"/>
      <c r="G44" s="36"/>
      <c r="H44" s="36"/>
    </row>
    <row r="45" spans="1:8" ht="12.75">
      <c r="A45" s="79" t="s">
        <v>58</v>
      </c>
      <c r="B45" s="103"/>
      <c r="C45" s="103"/>
      <c r="D45" s="51">
        <v>68832</v>
      </c>
      <c r="E45" s="88"/>
      <c r="F45" s="49"/>
      <c r="G45" s="36"/>
      <c r="H45" s="36"/>
    </row>
    <row r="46" spans="1:8" ht="12.75">
      <c r="A46" s="89" t="s">
        <v>66</v>
      </c>
      <c r="B46" s="96"/>
      <c r="C46" s="96"/>
      <c r="D46" s="52"/>
      <c r="E46" s="90"/>
      <c r="F46" s="49"/>
      <c r="G46" s="36"/>
      <c r="H46" s="36"/>
    </row>
    <row r="47" spans="1:8" ht="12.75">
      <c r="A47" s="75"/>
      <c r="B47" s="105"/>
      <c r="C47" s="105"/>
      <c r="D47" s="52"/>
      <c r="E47" s="90"/>
      <c r="F47" s="49"/>
      <c r="G47" s="36"/>
      <c r="H47" s="36"/>
    </row>
    <row r="48" spans="1:8" ht="13.5" thickBot="1">
      <c r="A48" s="69" t="s">
        <v>67</v>
      </c>
      <c r="B48" s="106"/>
      <c r="C48" s="106"/>
      <c r="D48" s="53">
        <f>SUM(D45:D47)</f>
        <v>68832</v>
      </c>
      <c r="E48" s="91"/>
      <c r="F48" s="49"/>
      <c r="G48" s="36"/>
      <c r="H48" s="36"/>
    </row>
    <row r="49" spans="1:8" ht="12.75">
      <c r="A49" s="79" t="s">
        <v>59</v>
      </c>
      <c r="B49" s="103"/>
      <c r="C49" s="103"/>
      <c r="D49" s="51">
        <v>21792</v>
      </c>
      <c r="E49" s="88"/>
      <c r="F49" s="49"/>
      <c r="G49" s="36"/>
      <c r="H49" s="36"/>
    </row>
    <row r="50" spans="1:8" ht="12.75">
      <c r="A50" s="89" t="s">
        <v>68</v>
      </c>
      <c r="B50" s="96"/>
      <c r="C50" s="96"/>
      <c r="D50" s="52"/>
      <c r="E50" s="90"/>
      <c r="F50" s="49"/>
      <c r="G50" s="36"/>
      <c r="H50" s="36"/>
    </row>
    <row r="51" spans="1:8" ht="12.75">
      <c r="A51" s="75"/>
      <c r="B51" s="105"/>
      <c r="C51" s="105"/>
      <c r="D51" s="52"/>
      <c r="E51" s="90"/>
      <c r="F51" s="49"/>
      <c r="G51" s="36"/>
      <c r="H51" s="36"/>
    </row>
    <row r="52" spans="1:8" ht="13.5" thickBot="1">
      <c r="A52" s="69" t="s">
        <v>69</v>
      </c>
      <c r="B52" s="106"/>
      <c r="C52" s="106"/>
      <c r="D52" s="53">
        <f>SUM(D49:D51)</f>
        <v>21792</v>
      </c>
      <c r="E52" s="91"/>
      <c r="F52" s="49"/>
      <c r="G52" s="36"/>
      <c r="H52" s="36"/>
    </row>
    <row r="53" spans="1:8" ht="12.75">
      <c r="A53" s="79" t="s">
        <v>60</v>
      </c>
      <c r="B53" s="103"/>
      <c r="C53" s="103"/>
      <c r="D53" s="51">
        <v>3040</v>
      </c>
      <c r="E53" s="88"/>
      <c r="F53" s="49"/>
      <c r="G53" s="36"/>
      <c r="H53" s="36"/>
    </row>
    <row r="54" spans="1:8" ht="12.75">
      <c r="A54" s="89" t="s">
        <v>70</v>
      </c>
      <c r="B54" s="96"/>
      <c r="C54" s="96"/>
      <c r="D54" s="52"/>
      <c r="E54" s="90"/>
      <c r="F54" s="49"/>
      <c r="G54" s="36"/>
      <c r="H54" s="36"/>
    </row>
    <row r="55" spans="1:8" ht="12.75">
      <c r="A55" s="75"/>
      <c r="B55" s="105"/>
      <c r="C55" s="105"/>
      <c r="D55" s="52"/>
      <c r="E55" s="90"/>
      <c r="F55" s="49"/>
      <c r="G55" s="36"/>
      <c r="H55" s="36"/>
    </row>
    <row r="56" spans="1:8" ht="13.5" thickBot="1">
      <c r="A56" s="69" t="s">
        <v>69</v>
      </c>
      <c r="B56" s="106"/>
      <c r="C56" s="106"/>
      <c r="D56" s="53">
        <f>SUM(D53:D55)</f>
        <v>3040</v>
      </c>
      <c r="E56" s="91"/>
      <c r="F56" s="49"/>
      <c r="G56" s="36"/>
      <c r="H56" s="36"/>
    </row>
    <row r="57" spans="1:8" ht="12.75">
      <c r="A57" s="79" t="s">
        <v>61</v>
      </c>
      <c r="B57" s="103"/>
      <c r="C57" s="103"/>
      <c r="D57" s="51">
        <v>653</v>
      </c>
      <c r="E57" s="88"/>
      <c r="F57" s="49"/>
      <c r="G57" s="36"/>
      <c r="H57" s="36"/>
    </row>
    <row r="58" spans="1:8" ht="12.75">
      <c r="A58" s="89" t="s">
        <v>71</v>
      </c>
      <c r="B58" s="96"/>
      <c r="C58" s="96"/>
      <c r="D58" s="52"/>
      <c r="E58" s="90"/>
      <c r="F58" s="49"/>
      <c r="G58" s="36"/>
      <c r="H58" s="36"/>
    </row>
    <row r="59" spans="1:8" ht="12.75">
      <c r="A59" s="75"/>
      <c r="B59" s="105"/>
      <c r="C59" s="105"/>
      <c r="D59" s="52"/>
      <c r="E59" s="90"/>
      <c r="F59" s="49"/>
      <c r="G59" s="36"/>
      <c r="H59" s="36"/>
    </row>
    <row r="60" spans="1:8" ht="13.5" thickBot="1">
      <c r="A60" s="69"/>
      <c r="B60" s="106"/>
      <c r="C60" s="106"/>
      <c r="D60" s="53">
        <f>SUM(D57:D59)</f>
        <v>653</v>
      </c>
      <c r="E60" s="91"/>
      <c r="F60" s="49"/>
      <c r="G60" s="36"/>
      <c r="H60" s="36"/>
    </row>
    <row r="61" spans="1:8" ht="12.75">
      <c r="A61" s="79" t="s">
        <v>72</v>
      </c>
      <c r="B61" s="103"/>
      <c r="C61" s="103"/>
      <c r="D61" s="51">
        <v>3703</v>
      </c>
      <c r="E61" s="88"/>
      <c r="F61" s="49"/>
      <c r="G61" s="36"/>
      <c r="H61" s="36"/>
    </row>
    <row r="62" spans="1:8" ht="12.75">
      <c r="A62" s="89" t="s">
        <v>73</v>
      </c>
      <c r="B62" s="96"/>
      <c r="C62" s="96"/>
      <c r="D62" s="52"/>
      <c r="E62" s="90"/>
      <c r="F62" s="49"/>
      <c r="G62" s="36"/>
      <c r="H62" s="36"/>
    </row>
    <row r="63" spans="1:8" ht="12.75">
      <c r="A63" s="75"/>
      <c r="B63" s="105"/>
      <c r="C63" s="105"/>
      <c r="D63" s="52"/>
      <c r="E63" s="90"/>
      <c r="F63" s="49"/>
      <c r="G63" s="36"/>
      <c r="H63" s="36"/>
    </row>
    <row r="64" spans="1:8" ht="13.5" thickBot="1">
      <c r="A64" s="69" t="s">
        <v>69</v>
      </c>
      <c r="B64" s="106"/>
      <c r="C64" s="106"/>
      <c r="D64" s="53">
        <f>SUM(D61:D63)</f>
        <v>3703</v>
      </c>
      <c r="E64" s="91"/>
      <c r="F64" s="49"/>
      <c r="G64" s="36"/>
      <c r="H64" s="36"/>
    </row>
    <row r="65" spans="1:8" ht="12.75">
      <c r="A65" s="79" t="s">
        <v>74</v>
      </c>
      <c r="B65" s="103"/>
      <c r="C65" s="103"/>
      <c r="D65" s="54">
        <v>3964061</v>
      </c>
      <c r="E65" s="92"/>
      <c r="F65" s="49"/>
      <c r="G65" s="36"/>
      <c r="H65" s="36"/>
    </row>
    <row r="66" spans="1:5" ht="12.75">
      <c r="A66" s="89" t="s">
        <v>75</v>
      </c>
      <c r="B66" s="96" t="s">
        <v>35</v>
      </c>
      <c r="C66" s="96"/>
      <c r="D66" s="36"/>
      <c r="E66" s="93"/>
    </row>
    <row r="67" spans="1:5" ht="12.75">
      <c r="A67" s="75"/>
      <c r="B67" s="105"/>
      <c r="C67" s="105"/>
      <c r="D67" s="47"/>
      <c r="E67" s="68"/>
    </row>
    <row r="68" spans="1:5" ht="13.5" thickBot="1">
      <c r="A68" s="69" t="s">
        <v>76</v>
      </c>
      <c r="B68" s="106"/>
      <c r="C68" s="106"/>
      <c r="D68" s="43">
        <f>SUM(D65:D67)</f>
        <v>3964061</v>
      </c>
      <c r="E68" s="83"/>
    </row>
    <row r="69" spans="1:5" ht="12.75">
      <c r="A69" s="79" t="s">
        <v>77</v>
      </c>
      <c r="B69" s="103"/>
      <c r="C69" s="103"/>
      <c r="D69" s="55">
        <v>1353666</v>
      </c>
      <c r="E69" s="80"/>
    </row>
    <row r="70" spans="1:5" ht="12.75">
      <c r="A70" s="89" t="s">
        <v>78</v>
      </c>
      <c r="B70" s="96" t="s">
        <v>35</v>
      </c>
      <c r="C70" s="96"/>
      <c r="D70" s="74"/>
      <c r="E70" s="68"/>
    </row>
    <row r="71" spans="1:5" ht="12.75">
      <c r="A71" s="75"/>
      <c r="B71" s="105"/>
      <c r="C71" s="105"/>
      <c r="D71" s="45"/>
      <c r="E71" s="68"/>
    </row>
    <row r="72" spans="1:5" ht="13.5" thickBot="1">
      <c r="A72" s="94" t="s">
        <v>79</v>
      </c>
      <c r="B72" s="108"/>
      <c r="C72" s="108"/>
      <c r="D72" s="95">
        <f>SUM(D69:D71)</f>
        <v>1353666</v>
      </c>
      <c r="E72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I75" sqref="I7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7" t="str">
        <f>personal!E6</f>
        <v>16-18 august 2023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22</v>
      </c>
    </row>
    <row r="8" spans="1:6" ht="12.75">
      <c r="A8" s="109">
        <v>1</v>
      </c>
      <c r="B8" s="56" t="s">
        <v>107</v>
      </c>
      <c r="C8" s="57">
        <v>16059</v>
      </c>
      <c r="D8" s="41" t="s">
        <v>108</v>
      </c>
      <c r="E8" s="58" t="s">
        <v>109</v>
      </c>
      <c r="F8" s="110">
        <v>120073.21</v>
      </c>
    </row>
    <row r="9" spans="1:6" ht="12.75">
      <c r="A9" s="111">
        <f>A8+1</f>
        <v>2</v>
      </c>
      <c r="B9" s="56" t="s">
        <v>107</v>
      </c>
      <c r="C9" s="59">
        <v>16032</v>
      </c>
      <c r="D9" s="41" t="s">
        <v>110</v>
      </c>
      <c r="E9" s="58" t="s">
        <v>111</v>
      </c>
      <c r="F9" s="110">
        <v>3264.76</v>
      </c>
    </row>
    <row r="10" spans="1:6" ht="12.75">
      <c r="A10" s="111">
        <f aca="true" t="shared" si="0" ref="A10:A66">A9+1</f>
        <v>3</v>
      </c>
      <c r="B10" s="56" t="s">
        <v>107</v>
      </c>
      <c r="C10" s="59">
        <v>16035</v>
      </c>
      <c r="D10" s="41" t="s">
        <v>112</v>
      </c>
      <c r="E10" s="58" t="s">
        <v>113</v>
      </c>
      <c r="F10" s="110">
        <v>12000</v>
      </c>
    </row>
    <row r="11" spans="1:6" ht="12.75">
      <c r="A11" s="111">
        <f t="shared" si="0"/>
        <v>4</v>
      </c>
      <c r="B11" s="56" t="s">
        <v>107</v>
      </c>
      <c r="C11" s="59">
        <v>16036</v>
      </c>
      <c r="D11" s="41" t="s">
        <v>114</v>
      </c>
      <c r="E11" s="58" t="s">
        <v>115</v>
      </c>
      <c r="F11" s="110">
        <v>3733.84</v>
      </c>
    </row>
    <row r="12" spans="1:6" ht="12.75">
      <c r="A12" s="111">
        <f t="shared" si="0"/>
        <v>5</v>
      </c>
      <c r="B12" s="56" t="s">
        <v>116</v>
      </c>
      <c r="C12" s="59">
        <v>16063</v>
      </c>
      <c r="D12" s="41" t="s">
        <v>117</v>
      </c>
      <c r="E12" s="58" t="s">
        <v>118</v>
      </c>
      <c r="F12" s="110">
        <v>26102.48</v>
      </c>
    </row>
    <row r="13" spans="1:6" ht="12.75">
      <c r="A13" s="111">
        <f t="shared" si="0"/>
        <v>6</v>
      </c>
      <c r="B13" s="56" t="s">
        <v>116</v>
      </c>
      <c r="C13" s="59">
        <v>16067</v>
      </c>
      <c r="D13" s="41" t="s">
        <v>119</v>
      </c>
      <c r="E13" s="58" t="s">
        <v>120</v>
      </c>
      <c r="F13" s="110">
        <v>2464.19</v>
      </c>
    </row>
    <row r="14" spans="1:6" ht="12.75">
      <c r="A14" s="111">
        <f t="shared" si="0"/>
        <v>7</v>
      </c>
      <c r="B14" s="56" t="s">
        <v>116</v>
      </c>
      <c r="C14" s="59">
        <v>16066</v>
      </c>
      <c r="D14" s="41" t="s">
        <v>121</v>
      </c>
      <c r="E14" s="58" t="s">
        <v>122</v>
      </c>
      <c r="F14" s="110">
        <v>16693.57</v>
      </c>
    </row>
    <row r="15" spans="1:6" ht="12.75">
      <c r="A15" s="111">
        <f t="shared" si="0"/>
        <v>8</v>
      </c>
      <c r="B15" s="56" t="s">
        <v>116</v>
      </c>
      <c r="C15" s="59">
        <v>16062</v>
      </c>
      <c r="D15" s="41" t="s">
        <v>123</v>
      </c>
      <c r="E15" s="58" t="s">
        <v>124</v>
      </c>
      <c r="F15" s="110">
        <v>7041.84</v>
      </c>
    </row>
    <row r="16" spans="1:6" ht="12.75">
      <c r="A16" s="111">
        <f t="shared" si="0"/>
        <v>9</v>
      </c>
      <c r="B16" s="56" t="s">
        <v>116</v>
      </c>
      <c r="C16" s="59">
        <v>16069</v>
      </c>
      <c r="D16" s="41" t="s">
        <v>125</v>
      </c>
      <c r="E16" s="58" t="s">
        <v>126</v>
      </c>
      <c r="F16" s="110">
        <v>472</v>
      </c>
    </row>
    <row r="17" spans="1:6" ht="12.75">
      <c r="A17" s="111">
        <f t="shared" si="0"/>
        <v>10</v>
      </c>
      <c r="B17" s="56" t="s">
        <v>116</v>
      </c>
      <c r="C17" s="59">
        <v>16071</v>
      </c>
      <c r="D17" s="41" t="s">
        <v>127</v>
      </c>
      <c r="E17" s="58" t="s">
        <v>111</v>
      </c>
      <c r="F17" s="110">
        <v>651.27</v>
      </c>
    </row>
    <row r="18" spans="1:6" ht="12.75">
      <c r="A18" s="111">
        <f t="shared" si="0"/>
        <v>11</v>
      </c>
      <c r="B18" s="56" t="s">
        <v>116</v>
      </c>
      <c r="C18" s="59">
        <v>16073</v>
      </c>
      <c r="D18" s="41" t="s">
        <v>128</v>
      </c>
      <c r="E18" s="58" t="s">
        <v>111</v>
      </c>
      <c r="F18" s="110">
        <v>2134.66</v>
      </c>
    </row>
    <row r="19" spans="1:6" ht="12.75">
      <c r="A19" s="111">
        <f t="shared" si="0"/>
        <v>12</v>
      </c>
      <c r="B19" s="56" t="s">
        <v>116</v>
      </c>
      <c r="C19" s="59">
        <v>16074</v>
      </c>
      <c r="D19" s="41" t="s">
        <v>127</v>
      </c>
      <c r="E19" s="58" t="s">
        <v>111</v>
      </c>
      <c r="F19" s="110">
        <v>646.34</v>
      </c>
    </row>
    <row r="20" spans="1:6" ht="12.75">
      <c r="A20" s="111">
        <f t="shared" si="0"/>
        <v>13</v>
      </c>
      <c r="B20" s="56" t="s">
        <v>116</v>
      </c>
      <c r="C20" s="59">
        <v>16072</v>
      </c>
      <c r="D20" s="41" t="s">
        <v>128</v>
      </c>
      <c r="E20" s="58" t="s">
        <v>111</v>
      </c>
      <c r="F20" s="110">
        <v>3472.26</v>
      </c>
    </row>
    <row r="21" spans="1:6" ht="12.75">
      <c r="A21" s="111">
        <f t="shared" si="0"/>
        <v>14</v>
      </c>
      <c r="B21" s="56" t="s">
        <v>116</v>
      </c>
      <c r="C21" s="59">
        <v>16075</v>
      </c>
      <c r="D21" s="41" t="s">
        <v>128</v>
      </c>
      <c r="E21" s="58" t="s">
        <v>111</v>
      </c>
      <c r="F21" s="110">
        <v>7752.8</v>
      </c>
    </row>
    <row r="22" spans="1:6" ht="12.75">
      <c r="A22" s="111">
        <f t="shared" si="0"/>
        <v>15</v>
      </c>
      <c r="B22" s="56" t="s">
        <v>116</v>
      </c>
      <c r="C22" s="59">
        <v>16076</v>
      </c>
      <c r="D22" s="41" t="s">
        <v>128</v>
      </c>
      <c r="E22" s="58" t="s">
        <v>111</v>
      </c>
      <c r="F22" s="110">
        <v>3984.99</v>
      </c>
    </row>
    <row r="23" spans="1:6" ht="12.75">
      <c r="A23" s="111">
        <f t="shared" si="0"/>
        <v>16</v>
      </c>
      <c r="B23" s="56" t="s">
        <v>116</v>
      </c>
      <c r="C23" s="59">
        <v>16070</v>
      </c>
      <c r="D23" s="41" t="s">
        <v>123</v>
      </c>
      <c r="E23" s="58" t="s">
        <v>129</v>
      </c>
      <c r="F23" s="110">
        <v>3654.19</v>
      </c>
    </row>
    <row r="24" spans="1:6" ht="12.75">
      <c r="A24" s="111">
        <f t="shared" si="0"/>
        <v>17</v>
      </c>
      <c r="B24" s="56" t="s">
        <v>116</v>
      </c>
      <c r="C24" s="59">
        <v>16077</v>
      </c>
      <c r="D24" s="41" t="s">
        <v>130</v>
      </c>
      <c r="E24" s="58" t="s">
        <v>131</v>
      </c>
      <c r="F24" s="110">
        <v>1928.8</v>
      </c>
    </row>
    <row r="25" spans="1:6" ht="12.75">
      <c r="A25" s="111">
        <f t="shared" si="0"/>
        <v>18</v>
      </c>
      <c r="B25" s="56" t="s">
        <v>132</v>
      </c>
      <c r="C25" s="59">
        <v>16088</v>
      </c>
      <c r="D25" s="41" t="s">
        <v>133</v>
      </c>
      <c r="E25" s="58" t="s">
        <v>134</v>
      </c>
      <c r="F25" s="110">
        <v>589.59</v>
      </c>
    </row>
    <row r="26" spans="1:6" ht="12.75">
      <c r="A26" s="111">
        <f t="shared" si="0"/>
        <v>19</v>
      </c>
      <c r="B26" s="56" t="s">
        <v>132</v>
      </c>
      <c r="C26" s="59">
        <v>16090</v>
      </c>
      <c r="D26" s="41" t="s">
        <v>135</v>
      </c>
      <c r="E26" s="58" t="s">
        <v>124</v>
      </c>
      <c r="F26" s="110">
        <v>1160.25</v>
      </c>
    </row>
    <row r="27" spans="1:6" ht="12.75">
      <c r="A27" s="111">
        <f t="shared" si="0"/>
        <v>20</v>
      </c>
      <c r="B27" s="56" t="s">
        <v>132</v>
      </c>
      <c r="C27" s="59">
        <v>16089</v>
      </c>
      <c r="D27" s="41" t="s">
        <v>136</v>
      </c>
      <c r="E27" s="58" t="s">
        <v>137</v>
      </c>
      <c r="F27" s="110">
        <v>98.81</v>
      </c>
    </row>
    <row r="28" spans="1:6" ht="12.75">
      <c r="A28" s="111">
        <f t="shared" si="0"/>
        <v>21</v>
      </c>
      <c r="B28" s="56" t="s">
        <v>138</v>
      </c>
      <c r="C28" s="59">
        <v>16163</v>
      </c>
      <c r="D28" s="41" t="s">
        <v>139</v>
      </c>
      <c r="E28" s="58" t="s">
        <v>140</v>
      </c>
      <c r="F28" s="110">
        <v>2145.39</v>
      </c>
    </row>
    <row r="29" spans="1:6" ht="12.75">
      <c r="A29" s="111">
        <f t="shared" si="0"/>
        <v>22</v>
      </c>
      <c r="B29" s="56" t="s">
        <v>138</v>
      </c>
      <c r="C29" s="59">
        <v>16165</v>
      </c>
      <c r="D29" s="41" t="s">
        <v>141</v>
      </c>
      <c r="E29" s="58" t="s">
        <v>109</v>
      </c>
      <c r="F29" s="110">
        <v>10144.97</v>
      </c>
    </row>
    <row r="30" spans="1:6" ht="12.75">
      <c r="A30" s="111">
        <f t="shared" si="0"/>
        <v>23</v>
      </c>
      <c r="B30" s="56" t="s">
        <v>138</v>
      </c>
      <c r="C30" s="59">
        <v>16153</v>
      </c>
      <c r="D30" s="41" t="s">
        <v>142</v>
      </c>
      <c r="E30" s="58" t="s">
        <v>118</v>
      </c>
      <c r="F30" s="110">
        <v>1577.74</v>
      </c>
    </row>
    <row r="31" spans="1:6" ht="12.75">
      <c r="A31" s="111">
        <f t="shared" si="0"/>
        <v>24</v>
      </c>
      <c r="B31" s="56" t="s">
        <v>138</v>
      </c>
      <c r="C31" s="59">
        <v>16155</v>
      </c>
      <c r="D31" s="41" t="s">
        <v>143</v>
      </c>
      <c r="E31" s="58" t="s">
        <v>144</v>
      </c>
      <c r="F31" s="110">
        <v>843.28</v>
      </c>
    </row>
    <row r="32" spans="1:6" ht="12.75">
      <c r="A32" s="111">
        <f t="shared" si="0"/>
        <v>25</v>
      </c>
      <c r="B32" s="56" t="s">
        <v>138</v>
      </c>
      <c r="C32" s="59">
        <v>16157</v>
      </c>
      <c r="D32" s="41" t="s">
        <v>143</v>
      </c>
      <c r="E32" s="58" t="s">
        <v>144</v>
      </c>
      <c r="F32" s="110">
        <v>1687</v>
      </c>
    </row>
    <row r="33" spans="1:6" ht="12.75">
      <c r="A33" s="111">
        <f t="shared" si="0"/>
        <v>26</v>
      </c>
      <c r="B33" s="56" t="s">
        <v>138</v>
      </c>
      <c r="C33" s="59">
        <v>16159</v>
      </c>
      <c r="D33" s="41" t="s">
        <v>143</v>
      </c>
      <c r="E33" s="58" t="s">
        <v>144</v>
      </c>
      <c r="F33" s="110">
        <v>13423.92</v>
      </c>
    </row>
    <row r="34" spans="1:6" ht="12.75">
      <c r="A34" s="111">
        <f t="shared" si="0"/>
        <v>27</v>
      </c>
      <c r="B34" s="56" t="s">
        <v>138</v>
      </c>
      <c r="C34" s="59">
        <v>16161</v>
      </c>
      <c r="D34" s="41" t="s">
        <v>143</v>
      </c>
      <c r="E34" s="58" t="s">
        <v>144</v>
      </c>
      <c r="F34" s="110">
        <v>943.9</v>
      </c>
    </row>
    <row r="35" spans="1:6" ht="12.75">
      <c r="A35" s="111">
        <f t="shared" si="0"/>
        <v>28</v>
      </c>
      <c r="B35" s="56" t="s">
        <v>138</v>
      </c>
      <c r="C35" s="59">
        <v>16166</v>
      </c>
      <c r="D35" s="41" t="s">
        <v>136</v>
      </c>
      <c r="E35" s="58" t="s">
        <v>145</v>
      </c>
      <c r="F35" s="110">
        <v>20273.74</v>
      </c>
    </row>
    <row r="36" spans="1:6" ht="12.75">
      <c r="A36" s="111">
        <f t="shared" si="0"/>
        <v>29</v>
      </c>
      <c r="B36" s="56" t="s">
        <v>138</v>
      </c>
      <c r="C36" s="59">
        <v>16167</v>
      </c>
      <c r="D36" s="41" t="s">
        <v>136</v>
      </c>
      <c r="E36" s="58" t="s">
        <v>146</v>
      </c>
      <c r="F36" s="110">
        <v>3669</v>
      </c>
    </row>
    <row r="37" spans="1:6" ht="12.75">
      <c r="A37" s="111">
        <f t="shared" si="0"/>
        <v>30</v>
      </c>
      <c r="B37" s="56" t="s">
        <v>138</v>
      </c>
      <c r="C37" s="59">
        <v>16168</v>
      </c>
      <c r="D37" s="41" t="s">
        <v>136</v>
      </c>
      <c r="E37" s="58" t="s">
        <v>147</v>
      </c>
      <c r="F37" s="110">
        <v>57918.04</v>
      </c>
    </row>
    <row r="38" spans="1:6" ht="12.75">
      <c r="A38" s="111">
        <f t="shared" si="0"/>
        <v>31</v>
      </c>
      <c r="B38" s="56" t="s">
        <v>138</v>
      </c>
      <c r="C38" s="59">
        <v>16173</v>
      </c>
      <c r="D38" s="41" t="s">
        <v>136</v>
      </c>
      <c r="E38" s="58" t="s">
        <v>148</v>
      </c>
      <c r="F38" s="110">
        <v>8685</v>
      </c>
    </row>
    <row r="39" spans="1:6" ht="12.75">
      <c r="A39" s="111">
        <f t="shared" si="0"/>
        <v>32</v>
      </c>
      <c r="B39" s="56" t="s">
        <v>138</v>
      </c>
      <c r="C39" s="59">
        <v>16169</v>
      </c>
      <c r="D39" s="41" t="s">
        <v>136</v>
      </c>
      <c r="E39" s="58" t="s">
        <v>149</v>
      </c>
      <c r="F39" s="110">
        <v>10481</v>
      </c>
    </row>
    <row r="40" spans="1:6" ht="12.75">
      <c r="A40" s="111">
        <f t="shared" si="0"/>
        <v>33</v>
      </c>
      <c r="B40" s="56" t="s">
        <v>138</v>
      </c>
      <c r="C40" s="59">
        <v>16172</v>
      </c>
      <c r="D40" s="41" t="s">
        <v>136</v>
      </c>
      <c r="E40" s="58" t="s">
        <v>150</v>
      </c>
      <c r="F40" s="110">
        <v>47996.21</v>
      </c>
    </row>
    <row r="41" spans="1:6" ht="12.75">
      <c r="A41" s="111">
        <f t="shared" si="0"/>
        <v>34</v>
      </c>
      <c r="B41" s="56" t="s">
        <v>138</v>
      </c>
      <c r="C41" s="59">
        <v>16151</v>
      </c>
      <c r="D41" s="41" t="s">
        <v>151</v>
      </c>
      <c r="E41" s="58" t="s">
        <v>152</v>
      </c>
      <c r="F41" s="110">
        <v>18627.34</v>
      </c>
    </row>
    <row r="42" spans="1:6" ht="12.75">
      <c r="A42" s="111">
        <f t="shared" si="0"/>
        <v>35</v>
      </c>
      <c r="B42" s="56" t="s">
        <v>138</v>
      </c>
      <c r="C42" s="59">
        <v>16154</v>
      </c>
      <c r="D42" s="41" t="s">
        <v>153</v>
      </c>
      <c r="E42" s="58" t="s">
        <v>124</v>
      </c>
      <c r="F42" s="110">
        <v>1666</v>
      </c>
    </row>
    <row r="43" spans="1:6" ht="12.75">
      <c r="A43" s="111">
        <f t="shared" si="0"/>
        <v>36</v>
      </c>
      <c r="B43" s="56" t="s">
        <v>138</v>
      </c>
      <c r="C43" s="59">
        <v>16164</v>
      </c>
      <c r="D43" s="41" t="s">
        <v>153</v>
      </c>
      <c r="E43" s="58" t="s">
        <v>124</v>
      </c>
      <c r="F43" s="110">
        <v>3094</v>
      </c>
    </row>
    <row r="44" spans="1:6" ht="12.75">
      <c r="A44" s="111">
        <f t="shared" si="0"/>
        <v>37</v>
      </c>
      <c r="B44" s="56" t="s">
        <v>138</v>
      </c>
      <c r="C44" s="59">
        <v>16126</v>
      </c>
      <c r="D44" s="41" t="s">
        <v>154</v>
      </c>
      <c r="E44" s="58" t="s">
        <v>124</v>
      </c>
      <c r="F44" s="110">
        <v>5236</v>
      </c>
    </row>
    <row r="45" spans="1:6" ht="12.75">
      <c r="A45" s="111">
        <f t="shared" si="0"/>
        <v>38</v>
      </c>
      <c r="B45" s="56" t="s">
        <v>138</v>
      </c>
      <c r="C45" s="59">
        <v>16138</v>
      </c>
      <c r="D45" s="41" t="s">
        <v>155</v>
      </c>
      <c r="E45" s="58" t="s">
        <v>124</v>
      </c>
      <c r="F45" s="110">
        <v>239361.16</v>
      </c>
    </row>
    <row r="46" spans="1:6" ht="12.75">
      <c r="A46" s="111">
        <f t="shared" si="0"/>
        <v>39</v>
      </c>
      <c r="B46" s="56" t="s">
        <v>138</v>
      </c>
      <c r="C46" s="59">
        <v>16140</v>
      </c>
      <c r="D46" s="41" t="s">
        <v>151</v>
      </c>
      <c r="E46" s="58" t="s">
        <v>152</v>
      </c>
      <c r="F46" s="110">
        <v>37247</v>
      </c>
    </row>
    <row r="47" spans="1:6" ht="12.75">
      <c r="A47" s="111">
        <f t="shared" si="0"/>
        <v>40</v>
      </c>
      <c r="B47" s="56" t="s">
        <v>138</v>
      </c>
      <c r="C47" s="59">
        <v>16137</v>
      </c>
      <c r="D47" s="41" t="s">
        <v>156</v>
      </c>
      <c r="E47" s="58" t="s">
        <v>124</v>
      </c>
      <c r="F47" s="110">
        <v>211.82</v>
      </c>
    </row>
    <row r="48" spans="1:6" ht="12.75">
      <c r="A48" s="111">
        <f t="shared" si="0"/>
        <v>41</v>
      </c>
      <c r="B48" s="56" t="s">
        <v>138</v>
      </c>
      <c r="C48" s="59">
        <v>16186</v>
      </c>
      <c r="D48" s="41" t="s">
        <v>157</v>
      </c>
      <c r="E48" s="58" t="s">
        <v>124</v>
      </c>
      <c r="F48" s="110">
        <v>940.1</v>
      </c>
    </row>
    <row r="49" spans="1:6" ht="12.75">
      <c r="A49" s="111">
        <f t="shared" si="0"/>
        <v>42</v>
      </c>
      <c r="B49" s="56" t="s">
        <v>138</v>
      </c>
      <c r="C49" s="59">
        <v>16152</v>
      </c>
      <c r="D49" s="41" t="s">
        <v>151</v>
      </c>
      <c r="E49" s="58" t="s">
        <v>158</v>
      </c>
      <c r="F49" s="110">
        <v>153.91</v>
      </c>
    </row>
    <row r="50" spans="1:6" ht="12.75">
      <c r="A50" s="111">
        <f t="shared" si="0"/>
        <v>43</v>
      </c>
      <c r="B50" s="56" t="s">
        <v>138</v>
      </c>
      <c r="C50" s="59">
        <v>16170</v>
      </c>
      <c r="D50" s="41" t="s">
        <v>159</v>
      </c>
      <c r="E50" s="58" t="s">
        <v>160</v>
      </c>
      <c r="F50" s="110">
        <v>29.75</v>
      </c>
    </row>
    <row r="51" spans="1:6" ht="12.75">
      <c r="A51" s="111">
        <f t="shared" si="0"/>
        <v>44</v>
      </c>
      <c r="B51" s="56" t="s">
        <v>138</v>
      </c>
      <c r="C51" s="59">
        <v>16187</v>
      </c>
      <c r="D51" s="41" t="s">
        <v>157</v>
      </c>
      <c r="E51" s="58" t="s">
        <v>160</v>
      </c>
      <c r="F51" s="110">
        <v>1062.08</v>
      </c>
    </row>
    <row r="52" spans="1:6" ht="12.75">
      <c r="A52" s="111">
        <f t="shared" si="0"/>
        <v>45</v>
      </c>
      <c r="B52" s="56" t="s">
        <v>138</v>
      </c>
      <c r="C52" s="59">
        <v>16139</v>
      </c>
      <c r="D52" s="41" t="s">
        <v>159</v>
      </c>
      <c r="E52" s="58" t="s">
        <v>160</v>
      </c>
      <c r="F52" s="110">
        <v>321.3</v>
      </c>
    </row>
    <row r="53" spans="1:6" ht="12.75">
      <c r="A53" s="111">
        <f t="shared" si="0"/>
        <v>46</v>
      </c>
      <c r="B53" s="56" t="s">
        <v>138</v>
      </c>
      <c r="C53" s="59">
        <v>16141</v>
      </c>
      <c r="D53" s="41" t="s">
        <v>151</v>
      </c>
      <c r="E53" s="58" t="s">
        <v>158</v>
      </c>
      <c r="F53" s="110">
        <v>1132.26</v>
      </c>
    </row>
    <row r="54" spans="1:6" ht="12.75">
      <c r="A54" s="111">
        <f t="shared" si="0"/>
        <v>47</v>
      </c>
      <c r="B54" s="56" t="s">
        <v>138</v>
      </c>
      <c r="C54" s="59">
        <v>16127</v>
      </c>
      <c r="D54" s="41" t="s">
        <v>110</v>
      </c>
      <c r="E54" s="58" t="s">
        <v>111</v>
      </c>
      <c r="F54" s="110">
        <v>1719.95</v>
      </c>
    </row>
    <row r="55" spans="1:6" ht="12.75">
      <c r="A55" s="111">
        <f t="shared" si="0"/>
        <v>48</v>
      </c>
      <c r="B55" s="56" t="s">
        <v>138</v>
      </c>
      <c r="C55" s="59">
        <v>16128</v>
      </c>
      <c r="D55" s="41" t="s">
        <v>128</v>
      </c>
      <c r="E55" s="58" t="s">
        <v>111</v>
      </c>
      <c r="F55" s="110">
        <v>17305.26</v>
      </c>
    </row>
    <row r="56" spans="1:6" ht="12.75">
      <c r="A56" s="111">
        <f t="shared" si="0"/>
        <v>49</v>
      </c>
      <c r="B56" s="56" t="s">
        <v>138</v>
      </c>
      <c r="C56" s="59">
        <v>16129</v>
      </c>
      <c r="D56" s="41" t="s">
        <v>128</v>
      </c>
      <c r="E56" s="58" t="s">
        <v>111</v>
      </c>
      <c r="F56" s="110">
        <v>3044.68</v>
      </c>
    </row>
    <row r="57" spans="1:6" ht="12.75">
      <c r="A57" s="111">
        <f t="shared" si="0"/>
        <v>50</v>
      </c>
      <c r="B57" s="56" t="s">
        <v>138</v>
      </c>
      <c r="C57" s="59">
        <v>16130</v>
      </c>
      <c r="D57" s="41" t="s">
        <v>128</v>
      </c>
      <c r="E57" s="58" t="s">
        <v>111</v>
      </c>
      <c r="F57" s="110">
        <v>5252.69</v>
      </c>
    </row>
    <row r="58" spans="1:6" ht="12.75">
      <c r="A58" s="111">
        <f t="shared" si="0"/>
        <v>51</v>
      </c>
      <c r="B58" s="56" t="s">
        <v>138</v>
      </c>
      <c r="C58" s="59">
        <v>16131</v>
      </c>
      <c r="D58" s="41" t="s">
        <v>128</v>
      </c>
      <c r="E58" s="58" t="s">
        <v>111</v>
      </c>
      <c r="F58" s="110">
        <v>4767.52</v>
      </c>
    </row>
    <row r="59" spans="1:6" ht="12.75">
      <c r="A59" s="111">
        <f t="shared" si="0"/>
        <v>52</v>
      </c>
      <c r="B59" s="56" t="s">
        <v>138</v>
      </c>
      <c r="C59" s="59">
        <v>16132</v>
      </c>
      <c r="D59" s="41" t="s">
        <v>128</v>
      </c>
      <c r="E59" s="58" t="s">
        <v>111</v>
      </c>
      <c r="F59" s="110">
        <v>3956.91</v>
      </c>
    </row>
    <row r="60" spans="1:6" ht="12.75">
      <c r="A60" s="111">
        <f t="shared" si="0"/>
        <v>53</v>
      </c>
      <c r="B60" s="56" t="s">
        <v>138</v>
      </c>
      <c r="C60" s="59">
        <v>16156</v>
      </c>
      <c r="D60" s="41" t="s">
        <v>143</v>
      </c>
      <c r="E60" s="58" t="s">
        <v>161</v>
      </c>
      <c r="F60" s="110">
        <v>17.67</v>
      </c>
    </row>
    <row r="61" spans="1:6" ht="12.75">
      <c r="A61" s="111">
        <f t="shared" si="0"/>
        <v>54</v>
      </c>
      <c r="B61" s="56" t="s">
        <v>138</v>
      </c>
      <c r="C61" s="59">
        <v>16158</v>
      </c>
      <c r="D61" s="41" t="s">
        <v>143</v>
      </c>
      <c r="E61" s="58" t="s">
        <v>161</v>
      </c>
      <c r="F61" s="110">
        <v>54.22</v>
      </c>
    </row>
    <row r="62" spans="1:6" ht="12.75">
      <c r="A62" s="111">
        <f t="shared" si="0"/>
        <v>55</v>
      </c>
      <c r="B62" s="56" t="s">
        <v>138</v>
      </c>
      <c r="C62" s="59">
        <v>16160</v>
      </c>
      <c r="D62" s="41" t="s">
        <v>143</v>
      </c>
      <c r="E62" s="58" t="s">
        <v>161</v>
      </c>
      <c r="F62" s="110">
        <v>301.55</v>
      </c>
    </row>
    <row r="63" spans="1:6" ht="12.75">
      <c r="A63" s="111">
        <f t="shared" si="0"/>
        <v>56</v>
      </c>
      <c r="B63" s="56" t="s">
        <v>138</v>
      </c>
      <c r="C63" s="59">
        <v>16162</v>
      </c>
      <c r="D63" s="41" t="s">
        <v>143</v>
      </c>
      <c r="E63" s="58" t="s">
        <v>161</v>
      </c>
      <c r="F63" s="110">
        <v>19.59</v>
      </c>
    </row>
    <row r="64" spans="1:6" ht="12.75">
      <c r="A64" s="111">
        <f t="shared" si="0"/>
        <v>57</v>
      </c>
      <c r="B64" s="56" t="s">
        <v>138</v>
      </c>
      <c r="C64" s="59">
        <v>16171</v>
      </c>
      <c r="D64" s="41" t="s">
        <v>162</v>
      </c>
      <c r="E64" s="58" t="s">
        <v>163</v>
      </c>
      <c r="F64" s="110">
        <v>2079</v>
      </c>
    </row>
    <row r="65" spans="1:6" ht="12.75">
      <c r="A65" s="111">
        <f t="shared" si="0"/>
        <v>58</v>
      </c>
      <c r="B65" s="56" t="s">
        <v>138</v>
      </c>
      <c r="C65" s="59">
        <v>16188</v>
      </c>
      <c r="D65" s="41" t="s">
        <v>164</v>
      </c>
      <c r="E65" s="58" t="s">
        <v>165</v>
      </c>
      <c r="F65" s="110">
        <v>405</v>
      </c>
    </row>
    <row r="66" spans="1:6" ht="13.5" thickBot="1">
      <c r="A66" s="112">
        <f t="shared" si="0"/>
        <v>59</v>
      </c>
      <c r="B66" s="113" t="s">
        <v>138</v>
      </c>
      <c r="C66" s="114">
        <v>16189</v>
      </c>
      <c r="D66" s="44" t="s">
        <v>166</v>
      </c>
      <c r="E66" s="115" t="s">
        <v>131</v>
      </c>
      <c r="F66" s="116">
        <v>416.5</v>
      </c>
    </row>
    <row r="67" spans="1:6" ht="21" customHeight="1" thickBot="1">
      <c r="A67" s="117"/>
      <c r="B67" s="118"/>
      <c r="C67" s="119"/>
      <c r="D67" s="120"/>
      <c r="E67" s="121" t="s">
        <v>167</v>
      </c>
      <c r="F67" s="122">
        <f>SUM(F8:F66)</f>
        <v>746132.3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39" t="s">
        <v>16</v>
      </c>
      <c r="B3" s="39"/>
      <c r="C3" s="39"/>
      <c r="D3" s="11"/>
    </row>
    <row r="4" spans="1:10" ht="19.5" customHeight="1">
      <c r="A4" s="40" t="s">
        <v>17</v>
      </c>
      <c r="B4" s="40"/>
      <c r="C4" s="40"/>
      <c r="D4" s="40"/>
      <c r="E4" s="4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16-18 august 2023</v>
      </c>
      <c r="D6" s="15"/>
      <c r="E6" s="12"/>
      <c r="F6" s="12"/>
      <c r="G6" s="12"/>
      <c r="H6" s="12"/>
      <c r="I6" s="13"/>
      <c r="J6" s="13"/>
    </row>
    <row r="7" ht="13.5" thickBot="1"/>
    <row r="8" spans="1:5" ht="15.75" customHeight="1" thickBot="1">
      <c r="A8" s="25" t="s">
        <v>11</v>
      </c>
      <c r="B8" s="26" t="s">
        <v>12</v>
      </c>
      <c r="C8" s="26" t="s">
        <v>13</v>
      </c>
      <c r="D8" s="26" t="s">
        <v>30</v>
      </c>
      <c r="E8" s="27" t="s">
        <v>14</v>
      </c>
    </row>
    <row r="9" spans="1:5" s="16" customFormat="1" ht="18.75" customHeight="1">
      <c r="A9" s="128" t="s">
        <v>84</v>
      </c>
      <c r="B9" s="123">
        <v>16135</v>
      </c>
      <c r="C9" s="124" t="s">
        <v>104</v>
      </c>
      <c r="D9" s="125" t="s">
        <v>105</v>
      </c>
      <c r="E9" s="129">
        <v>8820.28</v>
      </c>
    </row>
    <row r="10" spans="1:5" s="16" customFormat="1" ht="25.5">
      <c r="A10" s="128" t="s">
        <v>84</v>
      </c>
      <c r="B10" s="123">
        <v>16136</v>
      </c>
      <c r="C10" s="124" t="s">
        <v>106</v>
      </c>
      <c r="D10" s="125" t="s">
        <v>105</v>
      </c>
      <c r="E10" s="129">
        <v>2927.4</v>
      </c>
    </row>
    <row r="11" spans="1:5" s="16" customFormat="1" ht="13.5" thickBot="1">
      <c r="A11" s="28"/>
      <c r="B11" s="29"/>
      <c r="C11" s="30"/>
      <c r="D11" s="30"/>
      <c r="E11" s="31"/>
    </row>
    <row r="12" spans="1:5" ht="16.5" customHeight="1" thickBot="1">
      <c r="A12" s="25" t="s">
        <v>15</v>
      </c>
      <c r="B12" s="126"/>
      <c r="C12" s="126"/>
      <c r="D12" s="126"/>
      <c r="E12" s="127">
        <f>SUM(E9:E11)</f>
        <v>11747.68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1"/>
  <sheetViews>
    <sheetView zoomScalePageLayoutView="0" workbookViewId="0" topLeftCell="A1">
      <selection activeCell="I78" sqref="I78"/>
    </sheetView>
  </sheetViews>
  <sheetFormatPr defaultColWidth="9.140625" defaultRowHeight="12.75"/>
  <cols>
    <col min="1" max="1" width="9.140625" style="130" customWidth="1"/>
    <col min="2" max="2" width="16.28125" style="130" customWidth="1"/>
    <col min="3" max="3" width="17.421875" style="130" customWidth="1"/>
    <col min="4" max="4" width="23.8515625" style="130" customWidth="1"/>
    <col min="5" max="5" width="35.421875" style="130" customWidth="1"/>
    <col min="6" max="6" width="25.140625" style="131" customWidth="1"/>
    <col min="7" max="8" width="9.140625" style="130" customWidth="1"/>
    <col min="9" max="9" width="9.140625" style="132" customWidth="1"/>
    <col min="10" max="10" width="34.00390625" style="130" customWidth="1"/>
    <col min="11" max="16384" width="9.140625" style="130" customWidth="1"/>
  </cols>
  <sheetData>
    <row r="2" ht="12.75">
      <c r="A2" s="19" t="s">
        <v>29</v>
      </c>
    </row>
    <row r="3" ht="12.75">
      <c r="A3" s="19"/>
    </row>
    <row r="4" ht="12.75">
      <c r="A4" s="19" t="s">
        <v>25</v>
      </c>
    </row>
    <row r="5" spans="1:5" ht="12.75">
      <c r="A5" s="19" t="s">
        <v>19</v>
      </c>
      <c r="D5" s="18" t="s">
        <v>24</v>
      </c>
      <c r="E5" s="37" t="str">
        <f>personal!E6</f>
        <v>16-18 august 2023</v>
      </c>
    </row>
    <row r="6" ht="13.5" thickBot="1"/>
    <row r="7" spans="1:9" ht="46.5" customHeight="1" thickBot="1">
      <c r="A7" s="148" t="s">
        <v>7</v>
      </c>
      <c r="B7" s="149" t="s">
        <v>8</v>
      </c>
      <c r="C7" s="149" t="s">
        <v>9</v>
      </c>
      <c r="D7" s="149" t="s">
        <v>20</v>
      </c>
      <c r="E7" s="149" t="s">
        <v>26</v>
      </c>
      <c r="F7" s="150" t="s">
        <v>22</v>
      </c>
      <c r="I7" s="130"/>
    </row>
    <row r="8" spans="1:9" ht="12.75">
      <c r="A8" s="143">
        <v>1</v>
      </c>
      <c r="B8" s="144" t="s">
        <v>80</v>
      </c>
      <c r="C8" s="144">
        <v>16087</v>
      </c>
      <c r="D8" s="145" t="s">
        <v>82</v>
      </c>
      <c r="E8" s="146" t="s">
        <v>83</v>
      </c>
      <c r="F8" s="147">
        <v>1000</v>
      </c>
      <c r="I8" s="130"/>
    </row>
    <row r="9" spans="1:9" ht="19.5" customHeight="1">
      <c r="A9" s="140">
        <v>2</v>
      </c>
      <c r="B9" s="133" t="s">
        <v>84</v>
      </c>
      <c r="C9" s="133">
        <v>16224</v>
      </c>
      <c r="D9" s="134" t="s">
        <v>82</v>
      </c>
      <c r="E9" s="135" t="s">
        <v>85</v>
      </c>
      <c r="F9" s="141">
        <v>1500</v>
      </c>
      <c r="I9" s="130"/>
    </row>
    <row r="10" spans="1:6" ht="18" customHeight="1">
      <c r="A10" s="140">
        <v>3</v>
      </c>
      <c r="B10" s="133" t="s">
        <v>84</v>
      </c>
      <c r="C10" s="133">
        <v>16225</v>
      </c>
      <c r="D10" s="134" t="s">
        <v>82</v>
      </c>
      <c r="E10" s="135" t="s">
        <v>85</v>
      </c>
      <c r="F10" s="141">
        <v>1500</v>
      </c>
    </row>
    <row r="11" spans="1:6" ht="18" customHeight="1">
      <c r="A11" s="140">
        <v>4</v>
      </c>
      <c r="B11" s="133" t="s">
        <v>84</v>
      </c>
      <c r="C11" s="133">
        <v>16225</v>
      </c>
      <c r="D11" s="134" t="s">
        <v>82</v>
      </c>
      <c r="E11" s="135" t="s">
        <v>86</v>
      </c>
      <c r="F11" s="141">
        <v>1500</v>
      </c>
    </row>
    <row r="12" spans="1:6" ht="18" customHeight="1">
      <c r="A12" s="140">
        <v>5</v>
      </c>
      <c r="B12" s="133" t="s">
        <v>84</v>
      </c>
      <c r="C12" s="133">
        <v>16227</v>
      </c>
      <c r="D12" s="134" t="s">
        <v>82</v>
      </c>
      <c r="E12" s="135" t="s">
        <v>86</v>
      </c>
      <c r="F12" s="141">
        <v>2500</v>
      </c>
    </row>
    <row r="13" spans="1:6" ht="18" customHeight="1">
      <c r="A13" s="140">
        <v>6</v>
      </c>
      <c r="B13" s="136">
        <v>45154</v>
      </c>
      <c r="C13" s="137">
        <v>16080</v>
      </c>
      <c r="D13" s="137" t="s">
        <v>96</v>
      </c>
      <c r="E13" s="138" t="s">
        <v>97</v>
      </c>
      <c r="F13" s="142">
        <v>150</v>
      </c>
    </row>
    <row r="14" spans="1:6" ht="18" customHeight="1">
      <c r="A14" s="140">
        <v>7</v>
      </c>
      <c r="B14" s="136">
        <v>45154</v>
      </c>
      <c r="C14" s="137">
        <v>16081</v>
      </c>
      <c r="D14" s="137" t="s">
        <v>91</v>
      </c>
      <c r="E14" s="138" t="s">
        <v>98</v>
      </c>
      <c r="F14" s="142">
        <v>223</v>
      </c>
    </row>
    <row r="15" spans="1:6" ht="18" customHeight="1">
      <c r="A15" s="140">
        <v>8</v>
      </c>
      <c r="B15" s="136">
        <v>45154</v>
      </c>
      <c r="C15" s="139">
        <v>16082</v>
      </c>
      <c r="D15" s="137" t="s">
        <v>91</v>
      </c>
      <c r="E15" s="138" t="s">
        <v>98</v>
      </c>
      <c r="F15" s="142">
        <v>5550</v>
      </c>
    </row>
    <row r="16" spans="1:6" ht="18" customHeight="1">
      <c r="A16" s="140">
        <v>9</v>
      </c>
      <c r="B16" s="136">
        <v>45154</v>
      </c>
      <c r="C16" s="139">
        <v>16083</v>
      </c>
      <c r="D16" s="137" t="s">
        <v>87</v>
      </c>
      <c r="E16" s="138" t="s">
        <v>98</v>
      </c>
      <c r="F16" s="142">
        <v>4100</v>
      </c>
    </row>
    <row r="17" spans="1:6" ht="18" customHeight="1">
      <c r="A17" s="140">
        <v>10</v>
      </c>
      <c r="B17" s="136">
        <v>45154</v>
      </c>
      <c r="C17" s="137">
        <v>16084</v>
      </c>
      <c r="D17" s="137" t="s">
        <v>87</v>
      </c>
      <c r="E17" s="138" t="s">
        <v>98</v>
      </c>
      <c r="F17" s="142">
        <v>2500</v>
      </c>
    </row>
    <row r="18" spans="1:6" ht="18" customHeight="1">
      <c r="A18" s="140">
        <v>11</v>
      </c>
      <c r="B18" s="136">
        <v>45154</v>
      </c>
      <c r="C18" s="137">
        <v>16085</v>
      </c>
      <c r="D18" s="137" t="s">
        <v>91</v>
      </c>
      <c r="E18" s="138" t="s">
        <v>98</v>
      </c>
      <c r="F18" s="142">
        <v>800</v>
      </c>
    </row>
    <row r="19" spans="1:6" ht="18" customHeight="1">
      <c r="A19" s="140">
        <v>12</v>
      </c>
      <c r="B19" s="136">
        <v>45154</v>
      </c>
      <c r="C19" s="137">
        <v>16086</v>
      </c>
      <c r="D19" s="137" t="s">
        <v>91</v>
      </c>
      <c r="E19" s="138" t="s">
        <v>98</v>
      </c>
      <c r="F19" s="142">
        <v>2714.9</v>
      </c>
    </row>
    <row r="20" spans="1:6" ht="18" customHeight="1">
      <c r="A20" s="140">
        <v>13</v>
      </c>
      <c r="B20" s="136">
        <v>45155</v>
      </c>
      <c r="C20" s="137">
        <v>16092</v>
      </c>
      <c r="D20" s="137" t="s">
        <v>96</v>
      </c>
      <c r="E20" s="138" t="s">
        <v>97</v>
      </c>
      <c r="F20" s="142">
        <v>200</v>
      </c>
    </row>
    <row r="21" spans="1:6" ht="18" customHeight="1">
      <c r="A21" s="140">
        <v>14</v>
      </c>
      <c r="B21" s="136">
        <v>45155</v>
      </c>
      <c r="C21" s="137">
        <v>16093</v>
      </c>
      <c r="D21" s="137" t="s">
        <v>96</v>
      </c>
      <c r="E21" s="138" t="s">
        <v>97</v>
      </c>
      <c r="F21" s="142">
        <v>250</v>
      </c>
    </row>
    <row r="22" spans="1:6" ht="18" customHeight="1">
      <c r="A22" s="140">
        <v>15</v>
      </c>
      <c r="B22" s="136">
        <v>45155</v>
      </c>
      <c r="C22" s="137">
        <v>16095</v>
      </c>
      <c r="D22" s="137" t="s">
        <v>96</v>
      </c>
      <c r="E22" s="138" t="s">
        <v>97</v>
      </c>
      <c r="F22" s="142">
        <v>550</v>
      </c>
    </row>
    <row r="23" spans="1:6" ht="18" customHeight="1">
      <c r="A23" s="140">
        <v>16</v>
      </c>
      <c r="B23" s="136">
        <v>45155</v>
      </c>
      <c r="C23" s="137">
        <v>16098</v>
      </c>
      <c r="D23" s="137" t="s">
        <v>96</v>
      </c>
      <c r="E23" s="138" t="s">
        <v>97</v>
      </c>
      <c r="F23" s="142">
        <v>200</v>
      </c>
    </row>
    <row r="24" spans="1:6" ht="18" customHeight="1">
      <c r="A24" s="140">
        <v>17</v>
      </c>
      <c r="B24" s="136">
        <v>45155</v>
      </c>
      <c r="C24" s="137">
        <v>16097</v>
      </c>
      <c r="D24" s="137" t="s">
        <v>96</v>
      </c>
      <c r="E24" s="138" t="s">
        <v>97</v>
      </c>
      <c r="F24" s="142">
        <v>300</v>
      </c>
    </row>
    <row r="25" spans="1:6" ht="18" customHeight="1">
      <c r="A25" s="140">
        <v>18</v>
      </c>
      <c r="B25" s="136">
        <v>45155</v>
      </c>
      <c r="C25" s="137">
        <v>16096</v>
      </c>
      <c r="D25" s="137" t="s">
        <v>96</v>
      </c>
      <c r="E25" s="138" t="s">
        <v>97</v>
      </c>
      <c r="F25" s="142">
        <v>170</v>
      </c>
    </row>
    <row r="26" spans="1:6" ht="18" customHeight="1">
      <c r="A26" s="140">
        <v>19</v>
      </c>
      <c r="B26" s="136">
        <v>45155</v>
      </c>
      <c r="C26" s="137">
        <v>16094</v>
      </c>
      <c r="D26" s="137" t="s">
        <v>96</v>
      </c>
      <c r="E26" s="138" t="s">
        <v>97</v>
      </c>
      <c r="F26" s="142">
        <v>170</v>
      </c>
    </row>
    <row r="27" spans="1:6" ht="18" customHeight="1">
      <c r="A27" s="140">
        <v>20</v>
      </c>
      <c r="B27" s="136">
        <v>45155</v>
      </c>
      <c r="C27" s="137">
        <v>16099</v>
      </c>
      <c r="D27" s="137" t="s">
        <v>96</v>
      </c>
      <c r="E27" s="138" t="s">
        <v>97</v>
      </c>
      <c r="F27" s="142">
        <v>50</v>
      </c>
    </row>
    <row r="28" spans="1:6" ht="18" customHeight="1">
      <c r="A28" s="140">
        <v>21</v>
      </c>
      <c r="B28" s="136">
        <v>45155</v>
      </c>
      <c r="C28" s="137">
        <v>16108</v>
      </c>
      <c r="D28" s="137" t="s">
        <v>96</v>
      </c>
      <c r="E28" s="138" t="s">
        <v>97</v>
      </c>
      <c r="F28" s="142">
        <v>200</v>
      </c>
    </row>
    <row r="29" spans="1:6" ht="18" customHeight="1">
      <c r="A29" s="140">
        <v>22</v>
      </c>
      <c r="B29" s="136">
        <v>45155</v>
      </c>
      <c r="C29" s="137">
        <v>16107</v>
      </c>
      <c r="D29" s="137" t="s">
        <v>96</v>
      </c>
      <c r="E29" s="138" t="s">
        <v>97</v>
      </c>
      <c r="F29" s="142">
        <v>50</v>
      </c>
    </row>
    <row r="30" spans="1:6" ht="18" customHeight="1">
      <c r="A30" s="140">
        <v>23</v>
      </c>
      <c r="B30" s="136">
        <v>45155</v>
      </c>
      <c r="C30" s="137">
        <v>16106</v>
      </c>
      <c r="D30" s="137" t="s">
        <v>96</v>
      </c>
      <c r="E30" s="138" t="s">
        <v>97</v>
      </c>
      <c r="F30" s="142">
        <v>400</v>
      </c>
    </row>
    <row r="31" spans="1:6" ht="18" customHeight="1">
      <c r="A31" s="140">
        <v>24</v>
      </c>
      <c r="B31" s="136">
        <v>45155</v>
      </c>
      <c r="C31" s="137">
        <v>16105</v>
      </c>
      <c r="D31" s="137" t="s">
        <v>96</v>
      </c>
      <c r="E31" s="138" t="s">
        <v>97</v>
      </c>
      <c r="F31" s="142">
        <v>420</v>
      </c>
    </row>
    <row r="32" spans="1:6" ht="18" customHeight="1">
      <c r="A32" s="140">
        <v>25</v>
      </c>
      <c r="B32" s="136">
        <v>45155</v>
      </c>
      <c r="C32" s="137">
        <v>16104</v>
      </c>
      <c r="D32" s="137" t="s">
        <v>96</v>
      </c>
      <c r="E32" s="138" t="s">
        <v>97</v>
      </c>
      <c r="F32" s="142">
        <v>400</v>
      </c>
    </row>
    <row r="33" spans="1:6" ht="18" customHeight="1">
      <c r="A33" s="140">
        <v>26</v>
      </c>
      <c r="B33" s="136">
        <v>45155</v>
      </c>
      <c r="C33" s="137">
        <v>16103</v>
      </c>
      <c r="D33" s="137" t="s">
        <v>96</v>
      </c>
      <c r="E33" s="138" t="s">
        <v>97</v>
      </c>
      <c r="F33" s="142">
        <v>120</v>
      </c>
    </row>
    <row r="34" spans="1:6" ht="18" customHeight="1">
      <c r="A34" s="140">
        <v>27</v>
      </c>
      <c r="B34" s="136">
        <v>45155</v>
      </c>
      <c r="C34" s="137">
        <v>16102</v>
      </c>
      <c r="D34" s="137" t="s">
        <v>96</v>
      </c>
      <c r="E34" s="138" t="s">
        <v>97</v>
      </c>
      <c r="F34" s="142">
        <v>100</v>
      </c>
    </row>
    <row r="35" spans="1:6" ht="18" customHeight="1">
      <c r="A35" s="140">
        <v>28</v>
      </c>
      <c r="B35" s="136">
        <v>45155</v>
      </c>
      <c r="C35" s="137">
        <v>16101</v>
      </c>
      <c r="D35" s="137" t="s">
        <v>96</v>
      </c>
      <c r="E35" s="138" t="s">
        <v>97</v>
      </c>
      <c r="F35" s="142">
        <v>150</v>
      </c>
    </row>
    <row r="36" spans="1:6" ht="18" customHeight="1">
      <c r="A36" s="140">
        <v>29</v>
      </c>
      <c r="B36" s="136">
        <v>45155</v>
      </c>
      <c r="C36" s="137">
        <v>16100</v>
      </c>
      <c r="D36" s="137" t="s">
        <v>96</v>
      </c>
      <c r="E36" s="138" t="s">
        <v>97</v>
      </c>
      <c r="F36" s="142">
        <v>375</v>
      </c>
    </row>
    <row r="37" spans="1:6" ht="18" customHeight="1">
      <c r="A37" s="140">
        <v>30</v>
      </c>
      <c r="B37" s="136">
        <v>45155</v>
      </c>
      <c r="C37" s="137">
        <v>16117</v>
      </c>
      <c r="D37" s="137" t="s">
        <v>96</v>
      </c>
      <c r="E37" s="138" t="s">
        <v>97</v>
      </c>
      <c r="F37" s="142">
        <v>300</v>
      </c>
    </row>
    <row r="38" spans="1:6" ht="18" customHeight="1">
      <c r="A38" s="140">
        <v>31</v>
      </c>
      <c r="B38" s="136">
        <v>45155</v>
      </c>
      <c r="C38" s="137">
        <v>16116</v>
      </c>
      <c r="D38" s="137" t="s">
        <v>96</v>
      </c>
      <c r="E38" s="138" t="s">
        <v>97</v>
      </c>
      <c r="F38" s="142">
        <v>130</v>
      </c>
    </row>
    <row r="39" spans="1:6" ht="18" customHeight="1">
      <c r="A39" s="140">
        <v>32</v>
      </c>
      <c r="B39" s="136">
        <v>45155</v>
      </c>
      <c r="C39" s="137">
        <v>16115</v>
      </c>
      <c r="D39" s="137" t="s">
        <v>96</v>
      </c>
      <c r="E39" s="138" t="s">
        <v>97</v>
      </c>
      <c r="F39" s="142">
        <v>1500</v>
      </c>
    </row>
    <row r="40" spans="1:6" ht="18" customHeight="1">
      <c r="A40" s="140">
        <v>33</v>
      </c>
      <c r="B40" s="136">
        <v>45155</v>
      </c>
      <c r="C40" s="137">
        <v>16114</v>
      </c>
      <c r="D40" s="137" t="s">
        <v>96</v>
      </c>
      <c r="E40" s="138" t="s">
        <v>97</v>
      </c>
      <c r="F40" s="142">
        <v>10</v>
      </c>
    </row>
    <row r="41" spans="1:6" ht="18" customHeight="1">
      <c r="A41" s="140">
        <v>34</v>
      </c>
      <c r="B41" s="136">
        <v>45155</v>
      </c>
      <c r="C41" s="137">
        <v>16113</v>
      </c>
      <c r="D41" s="137" t="s">
        <v>96</v>
      </c>
      <c r="E41" s="138" t="s">
        <v>97</v>
      </c>
      <c r="F41" s="142">
        <v>500</v>
      </c>
    </row>
    <row r="42" spans="1:6" ht="18" customHeight="1">
      <c r="A42" s="140">
        <v>35</v>
      </c>
      <c r="B42" s="136">
        <v>45155</v>
      </c>
      <c r="C42" s="137">
        <v>16112</v>
      </c>
      <c r="D42" s="137" t="s">
        <v>96</v>
      </c>
      <c r="E42" s="138" t="s">
        <v>97</v>
      </c>
      <c r="F42" s="142">
        <v>100</v>
      </c>
    </row>
    <row r="43" spans="1:6" ht="18" customHeight="1">
      <c r="A43" s="140">
        <v>36</v>
      </c>
      <c r="B43" s="136">
        <v>45155</v>
      </c>
      <c r="C43" s="137">
        <v>16111</v>
      </c>
      <c r="D43" s="137" t="s">
        <v>96</v>
      </c>
      <c r="E43" s="138" t="s">
        <v>97</v>
      </c>
      <c r="F43" s="142">
        <v>110</v>
      </c>
    </row>
    <row r="44" spans="1:6" ht="18" customHeight="1">
      <c r="A44" s="140">
        <v>37</v>
      </c>
      <c r="B44" s="136">
        <v>45155</v>
      </c>
      <c r="C44" s="137">
        <v>16110</v>
      </c>
      <c r="D44" s="137" t="s">
        <v>96</v>
      </c>
      <c r="E44" s="138" t="s">
        <v>97</v>
      </c>
      <c r="F44" s="142">
        <v>100</v>
      </c>
    </row>
    <row r="45" spans="1:6" ht="18" customHeight="1">
      <c r="A45" s="140">
        <v>38</v>
      </c>
      <c r="B45" s="136">
        <v>45155</v>
      </c>
      <c r="C45" s="137">
        <v>16109</v>
      </c>
      <c r="D45" s="137" t="s">
        <v>96</v>
      </c>
      <c r="E45" s="138" t="s">
        <v>97</v>
      </c>
      <c r="F45" s="142">
        <v>400</v>
      </c>
    </row>
    <row r="46" spans="1:6" ht="18" customHeight="1">
      <c r="A46" s="140">
        <v>39</v>
      </c>
      <c r="B46" s="136">
        <v>45155</v>
      </c>
      <c r="C46" s="137">
        <v>16148</v>
      </c>
      <c r="D46" s="137" t="s">
        <v>91</v>
      </c>
      <c r="E46" s="138" t="s">
        <v>99</v>
      </c>
      <c r="F46" s="142">
        <v>14806.2</v>
      </c>
    </row>
    <row r="47" spans="1:6" ht="18" customHeight="1">
      <c r="A47" s="140">
        <v>40</v>
      </c>
      <c r="B47" s="136">
        <v>45155</v>
      </c>
      <c r="C47" s="137">
        <v>16133</v>
      </c>
      <c r="D47" s="137" t="s">
        <v>87</v>
      </c>
      <c r="E47" s="138" t="s">
        <v>100</v>
      </c>
      <c r="F47" s="142">
        <v>607553.94</v>
      </c>
    </row>
    <row r="48" spans="1:6" ht="18" customHeight="1">
      <c r="A48" s="140">
        <v>41</v>
      </c>
      <c r="B48" s="136">
        <v>45155</v>
      </c>
      <c r="C48" s="137">
        <v>16125</v>
      </c>
      <c r="D48" s="137" t="s">
        <v>96</v>
      </c>
      <c r="E48" s="138" t="s">
        <v>97</v>
      </c>
      <c r="F48" s="142">
        <v>300</v>
      </c>
    </row>
    <row r="49" spans="1:6" ht="18" customHeight="1">
      <c r="A49" s="140">
        <v>42</v>
      </c>
      <c r="B49" s="136">
        <v>45155</v>
      </c>
      <c r="C49" s="137">
        <v>16124</v>
      </c>
      <c r="D49" s="137" t="s">
        <v>96</v>
      </c>
      <c r="E49" s="138" t="s">
        <v>97</v>
      </c>
      <c r="F49" s="142">
        <v>200</v>
      </c>
    </row>
    <row r="50" spans="1:6" ht="18" customHeight="1">
      <c r="A50" s="140">
        <v>43</v>
      </c>
      <c r="B50" s="136">
        <v>45155</v>
      </c>
      <c r="C50" s="137">
        <v>16123</v>
      </c>
      <c r="D50" s="137" t="s">
        <v>96</v>
      </c>
      <c r="E50" s="138" t="s">
        <v>97</v>
      </c>
      <c r="F50" s="142">
        <v>100</v>
      </c>
    </row>
    <row r="51" spans="1:6" ht="18" customHeight="1">
      <c r="A51" s="140">
        <v>44</v>
      </c>
      <c r="B51" s="136">
        <v>45155</v>
      </c>
      <c r="C51" s="137">
        <v>16122</v>
      </c>
      <c r="D51" s="137" t="s">
        <v>96</v>
      </c>
      <c r="E51" s="138" t="s">
        <v>97</v>
      </c>
      <c r="F51" s="142">
        <v>100</v>
      </c>
    </row>
    <row r="52" spans="1:6" ht="18" customHeight="1">
      <c r="A52" s="140">
        <v>45</v>
      </c>
      <c r="B52" s="136">
        <v>45155</v>
      </c>
      <c r="C52" s="137">
        <v>16121</v>
      </c>
      <c r="D52" s="137" t="s">
        <v>96</v>
      </c>
      <c r="E52" s="138" t="s">
        <v>97</v>
      </c>
      <c r="F52" s="142">
        <v>200</v>
      </c>
    </row>
    <row r="53" spans="1:6" ht="18" customHeight="1">
      <c r="A53" s="140">
        <v>46</v>
      </c>
      <c r="B53" s="136">
        <v>45155</v>
      </c>
      <c r="C53" s="137">
        <v>16120</v>
      </c>
      <c r="D53" s="137" t="s">
        <v>96</v>
      </c>
      <c r="E53" s="138" t="s">
        <v>97</v>
      </c>
      <c r="F53" s="142">
        <v>400</v>
      </c>
    </row>
    <row r="54" spans="1:6" ht="18" customHeight="1">
      <c r="A54" s="140">
        <v>47</v>
      </c>
      <c r="B54" s="136">
        <v>45155</v>
      </c>
      <c r="C54" s="137">
        <v>16119</v>
      </c>
      <c r="D54" s="137" t="s">
        <v>96</v>
      </c>
      <c r="E54" s="138" t="s">
        <v>97</v>
      </c>
      <c r="F54" s="142">
        <v>177</v>
      </c>
    </row>
    <row r="55" spans="1:6" ht="18" customHeight="1">
      <c r="A55" s="140">
        <v>48</v>
      </c>
      <c r="B55" s="136">
        <v>45155</v>
      </c>
      <c r="C55" s="137">
        <v>16118</v>
      </c>
      <c r="D55" s="137" t="s">
        <v>96</v>
      </c>
      <c r="E55" s="138" t="s">
        <v>97</v>
      </c>
      <c r="F55" s="142">
        <v>500</v>
      </c>
    </row>
    <row r="56" spans="1:6" ht="18" customHeight="1">
      <c r="A56" s="140">
        <v>49</v>
      </c>
      <c r="B56" s="136">
        <v>45156</v>
      </c>
      <c r="C56" s="137">
        <v>16191</v>
      </c>
      <c r="D56" s="137" t="s">
        <v>96</v>
      </c>
      <c r="E56" s="138" t="s">
        <v>97</v>
      </c>
      <c r="F56" s="142">
        <v>200</v>
      </c>
    </row>
    <row r="57" spans="1:6" ht="18" customHeight="1">
      <c r="A57" s="140">
        <v>50</v>
      </c>
      <c r="B57" s="136">
        <v>45156</v>
      </c>
      <c r="C57" s="137">
        <v>16192</v>
      </c>
      <c r="D57" s="137" t="s">
        <v>96</v>
      </c>
      <c r="E57" s="138" t="s">
        <v>97</v>
      </c>
      <c r="F57" s="142">
        <v>170</v>
      </c>
    </row>
    <row r="58" spans="1:6" ht="18" customHeight="1">
      <c r="A58" s="140">
        <v>51</v>
      </c>
      <c r="B58" s="136">
        <v>45156</v>
      </c>
      <c r="C58" s="137">
        <v>16193</v>
      </c>
      <c r="D58" s="137" t="s">
        <v>96</v>
      </c>
      <c r="E58" s="138" t="s">
        <v>97</v>
      </c>
      <c r="F58" s="142">
        <v>30</v>
      </c>
    </row>
    <row r="59" spans="1:6" ht="18" customHeight="1">
      <c r="A59" s="140">
        <v>52</v>
      </c>
      <c r="B59" s="136">
        <v>45156</v>
      </c>
      <c r="C59" s="137">
        <v>16195</v>
      </c>
      <c r="D59" s="137" t="s">
        <v>96</v>
      </c>
      <c r="E59" s="138" t="s">
        <v>97</v>
      </c>
      <c r="F59" s="142">
        <v>90.24</v>
      </c>
    </row>
    <row r="60" spans="1:6" ht="18" customHeight="1">
      <c r="A60" s="140">
        <v>53</v>
      </c>
      <c r="B60" s="136">
        <v>45156</v>
      </c>
      <c r="C60" s="137">
        <v>16197</v>
      </c>
      <c r="D60" s="137" t="s">
        <v>96</v>
      </c>
      <c r="E60" s="138" t="s">
        <v>97</v>
      </c>
      <c r="F60" s="142">
        <v>120</v>
      </c>
    </row>
    <row r="61" spans="1:6" ht="18" customHeight="1">
      <c r="A61" s="140">
        <v>54</v>
      </c>
      <c r="B61" s="136">
        <v>45156</v>
      </c>
      <c r="C61" s="137">
        <v>16199</v>
      </c>
      <c r="D61" s="137" t="s">
        <v>87</v>
      </c>
      <c r="E61" s="138" t="s">
        <v>98</v>
      </c>
      <c r="F61" s="142">
        <v>666.66</v>
      </c>
    </row>
    <row r="62" spans="1:6" ht="18" customHeight="1">
      <c r="A62" s="140">
        <v>55</v>
      </c>
      <c r="B62" s="136">
        <v>45156</v>
      </c>
      <c r="C62" s="137">
        <v>16201</v>
      </c>
      <c r="D62" s="137" t="s">
        <v>91</v>
      </c>
      <c r="E62" s="138" t="s">
        <v>98</v>
      </c>
      <c r="F62" s="142">
        <v>1597</v>
      </c>
    </row>
    <row r="63" spans="1:6" ht="18" customHeight="1">
      <c r="A63" s="140">
        <v>56</v>
      </c>
      <c r="B63" s="136">
        <v>45156</v>
      </c>
      <c r="C63" s="137">
        <v>16203</v>
      </c>
      <c r="D63" s="137" t="s">
        <v>91</v>
      </c>
      <c r="E63" s="138" t="s">
        <v>98</v>
      </c>
      <c r="F63" s="142">
        <v>3700</v>
      </c>
    </row>
    <row r="64" spans="1:6" ht="18" customHeight="1">
      <c r="A64" s="140">
        <v>57</v>
      </c>
      <c r="B64" s="136">
        <v>45156</v>
      </c>
      <c r="C64" s="137">
        <v>16205</v>
      </c>
      <c r="D64" s="137" t="s">
        <v>91</v>
      </c>
      <c r="E64" s="138" t="s">
        <v>98</v>
      </c>
      <c r="F64" s="142">
        <v>223</v>
      </c>
    </row>
    <row r="65" spans="1:6" ht="18" customHeight="1">
      <c r="A65" s="140">
        <v>58</v>
      </c>
      <c r="B65" s="136">
        <v>45156</v>
      </c>
      <c r="C65" s="137">
        <v>16215</v>
      </c>
      <c r="D65" s="137" t="s">
        <v>91</v>
      </c>
      <c r="E65" s="138" t="s">
        <v>98</v>
      </c>
      <c r="F65" s="142">
        <v>532.75</v>
      </c>
    </row>
    <row r="66" spans="1:6" ht="18" customHeight="1">
      <c r="A66" s="140">
        <v>59</v>
      </c>
      <c r="B66" s="136">
        <v>45156</v>
      </c>
      <c r="C66" s="137">
        <v>16214</v>
      </c>
      <c r="D66" s="137" t="s">
        <v>91</v>
      </c>
      <c r="E66" s="138" t="s">
        <v>98</v>
      </c>
      <c r="F66" s="142">
        <v>1190</v>
      </c>
    </row>
    <row r="67" spans="1:6" ht="18" customHeight="1">
      <c r="A67" s="140">
        <v>60</v>
      </c>
      <c r="B67" s="136">
        <v>45156</v>
      </c>
      <c r="C67" s="137">
        <v>16213</v>
      </c>
      <c r="D67" s="137" t="s">
        <v>87</v>
      </c>
      <c r="E67" s="138" t="s">
        <v>98</v>
      </c>
      <c r="F67" s="142">
        <v>2000</v>
      </c>
    </row>
    <row r="68" spans="1:6" ht="18" customHeight="1">
      <c r="A68" s="140">
        <v>61</v>
      </c>
      <c r="B68" s="136">
        <v>45156</v>
      </c>
      <c r="C68" s="137">
        <v>16212</v>
      </c>
      <c r="D68" s="137" t="s">
        <v>87</v>
      </c>
      <c r="E68" s="138" t="s">
        <v>98</v>
      </c>
      <c r="F68" s="142">
        <v>4350</v>
      </c>
    </row>
    <row r="69" spans="1:6" ht="18" customHeight="1">
      <c r="A69" s="140">
        <v>62</v>
      </c>
      <c r="B69" s="136">
        <v>45156</v>
      </c>
      <c r="C69" s="137">
        <v>16211</v>
      </c>
      <c r="D69" s="137" t="s">
        <v>87</v>
      </c>
      <c r="E69" s="138" t="s">
        <v>98</v>
      </c>
      <c r="F69" s="142">
        <v>49300</v>
      </c>
    </row>
    <row r="70" spans="1:6" ht="18" customHeight="1">
      <c r="A70" s="140">
        <v>63</v>
      </c>
      <c r="B70" s="136">
        <v>45156</v>
      </c>
      <c r="C70" s="137">
        <v>16208</v>
      </c>
      <c r="D70" s="137" t="s">
        <v>91</v>
      </c>
      <c r="E70" s="138" t="s">
        <v>98</v>
      </c>
      <c r="F70" s="142">
        <v>223</v>
      </c>
    </row>
    <row r="71" spans="1:6" ht="18" customHeight="1">
      <c r="A71" s="140">
        <v>64</v>
      </c>
      <c r="B71" s="136">
        <v>45156</v>
      </c>
      <c r="C71" s="137">
        <v>16207</v>
      </c>
      <c r="D71" s="137" t="s">
        <v>91</v>
      </c>
      <c r="E71" s="138" t="s">
        <v>98</v>
      </c>
      <c r="F71" s="142">
        <v>223</v>
      </c>
    </row>
    <row r="72" spans="1:6" ht="18" customHeight="1">
      <c r="A72" s="140">
        <v>65</v>
      </c>
      <c r="B72" s="136">
        <v>45156</v>
      </c>
      <c r="C72" s="137">
        <v>16206</v>
      </c>
      <c r="D72" s="137" t="s">
        <v>87</v>
      </c>
      <c r="E72" s="138" t="s">
        <v>98</v>
      </c>
      <c r="F72" s="142">
        <v>11935.7</v>
      </c>
    </row>
    <row r="73" spans="1:6" ht="18" customHeight="1">
      <c r="A73" s="140">
        <v>66</v>
      </c>
      <c r="B73" s="136">
        <v>45156</v>
      </c>
      <c r="C73" s="137">
        <v>16223</v>
      </c>
      <c r="D73" s="137" t="s">
        <v>87</v>
      </c>
      <c r="E73" s="138" t="s">
        <v>101</v>
      </c>
      <c r="F73" s="142">
        <v>7036</v>
      </c>
    </row>
    <row r="74" spans="1:6" ht="18" customHeight="1">
      <c r="A74" s="140">
        <v>67</v>
      </c>
      <c r="B74" s="136">
        <v>45156</v>
      </c>
      <c r="C74" s="137">
        <v>16222</v>
      </c>
      <c r="D74" s="137" t="s">
        <v>91</v>
      </c>
      <c r="E74" s="138" t="s">
        <v>102</v>
      </c>
      <c r="F74" s="142">
        <v>780</v>
      </c>
    </row>
    <row r="75" spans="1:6" ht="18" customHeight="1">
      <c r="A75" s="140">
        <v>68</v>
      </c>
      <c r="B75" s="136">
        <v>45156</v>
      </c>
      <c r="C75" s="137">
        <v>16221</v>
      </c>
      <c r="D75" s="137" t="s">
        <v>91</v>
      </c>
      <c r="E75" s="138" t="s">
        <v>102</v>
      </c>
      <c r="F75" s="142">
        <v>600</v>
      </c>
    </row>
    <row r="76" spans="1:6" ht="18" customHeight="1">
      <c r="A76" s="140">
        <v>69</v>
      </c>
      <c r="B76" s="136">
        <v>45156</v>
      </c>
      <c r="C76" s="137">
        <v>16220</v>
      </c>
      <c r="D76" s="137" t="s">
        <v>87</v>
      </c>
      <c r="E76" s="138" t="s">
        <v>102</v>
      </c>
      <c r="F76" s="142">
        <v>1007</v>
      </c>
    </row>
    <row r="77" spans="1:6" ht="18" customHeight="1">
      <c r="A77" s="140">
        <v>70</v>
      </c>
      <c r="B77" s="136">
        <v>45156</v>
      </c>
      <c r="C77" s="137">
        <v>16219</v>
      </c>
      <c r="D77" s="137" t="s">
        <v>91</v>
      </c>
      <c r="E77" s="138" t="s">
        <v>102</v>
      </c>
      <c r="F77" s="142">
        <v>1700</v>
      </c>
    </row>
    <row r="78" spans="1:6" ht="18" customHeight="1">
      <c r="A78" s="140">
        <v>71</v>
      </c>
      <c r="B78" s="136">
        <v>45156</v>
      </c>
      <c r="C78" s="137">
        <v>16218</v>
      </c>
      <c r="D78" s="137" t="s">
        <v>87</v>
      </c>
      <c r="E78" s="138" t="s">
        <v>103</v>
      </c>
      <c r="F78" s="142">
        <v>142.8</v>
      </c>
    </row>
    <row r="79" spans="1:6" ht="18" customHeight="1">
      <c r="A79" s="140">
        <v>72</v>
      </c>
      <c r="B79" s="136">
        <v>45156</v>
      </c>
      <c r="C79" s="137">
        <v>16217</v>
      </c>
      <c r="D79" s="137" t="s">
        <v>87</v>
      </c>
      <c r="E79" s="138" t="s">
        <v>103</v>
      </c>
      <c r="F79" s="142">
        <v>172</v>
      </c>
    </row>
    <row r="80" spans="1:6" ht="18" customHeight="1">
      <c r="A80" s="140">
        <v>73</v>
      </c>
      <c r="B80" s="136">
        <v>45156</v>
      </c>
      <c r="C80" s="137">
        <v>16216</v>
      </c>
      <c r="D80" s="137" t="s">
        <v>91</v>
      </c>
      <c r="E80" s="138" t="s">
        <v>98</v>
      </c>
      <c r="F80" s="142">
        <v>500</v>
      </c>
    </row>
    <row r="81" spans="1:6" ht="18" customHeight="1">
      <c r="A81" s="140">
        <v>74</v>
      </c>
      <c r="B81" s="136">
        <v>45156</v>
      </c>
      <c r="C81" s="137">
        <v>16204</v>
      </c>
      <c r="D81" s="137" t="s">
        <v>87</v>
      </c>
      <c r="E81" s="138" t="s">
        <v>98</v>
      </c>
      <c r="F81" s="142">
        <v>10000</v>
      </c>
    </row>
    <row r="82" spans="1:6" ht="18" customHeight="1">
      <c r="A82" s="140">
        <v>75</v>
      </c>
      <c r="B82" s="136">
        <v>45156</v>
      </c>
      <c r="C82" s="137">
        <v>16203</v>
      </c>
      <c r="D82" s="137" t="s">
        <v>87</v>
      </c>
      <c r="E82" s="138" t="s">
        <v>98</v>
      </c>
      <c r="F82" s="142">
        <v>14435</v>
      </c>
    </row>
    <row r="83" spans="1:6" ht="18" customHeight="1">
      <c r="A83" s="140">
        <v>76</v>
      </c>
      <c r="B83" s="136">
        <v>45156</v>
      </c>
      <c r="C83" s="137">
        <v>16200</v>
      </c>
      <c r="D83" s="137" t="s">
        <v>91</v>
      </c>
      <c r="E83" s="138" t="s">
        <v>98</v>
      </c>
      <c r="F83" s="142">
        <v>2750</v>
      </c>
    </row>
    <row r="84" spans="1:6" ht="18" customHeight="1">
      <c r="A84" s="140">
        <v>77</v>
      </c>
      <c r="B84" s="136">
        <v>45156</v>
      </c>
      <c r="C84" s="137">
        <v>16198</v>
      </c>
      <c r="D84" s="137" t="s">
        <v>91</v>
      </c>
      <c r="E84" s="138" t="s">
        <v>98</v>
      </c>
      <c r="F84" s="142">
        <v>1166.66</v>
      </c>
    </row>
    <row r="85" spans="1:6" ht="18" customHeight="1">
      <c r="A85" s="140">
        <v>78</v>
      </c>
      <c r="B85" s="136">
        <v>45156</v>
      </c>
      <c r="C85" s="137">
        <v>16196</v>
      </c>
      <c r="D85" s="137" t="s">
        <v>96</v>
      </c>
      <c r="E85" s="138" t="s">
        <v>97</v>
      </c>
      <c r="F85" s="142">
        <v>200</v>
      </c>
    </row>
    <row r="86" spans="1:6" ht="18" customHeight="1">
      <c r="A86" s="140">
        <v>79</v>
      </c>
      <c r="B86" s="136">
        <v>45156</v>
      </c>
      <c r="C86" s="137">
        <v>16194</v>
      </c>
      <c r="D86" s="137" t="s">
        <v>96</v>
      </c>
      <c r="E86" s="138" t="s">
        <v>97</v>
      </c>
      <c r="F86" s="142">
        <v>187</v>
      </c>
    </row>
    <row r="87" spans="1:9" s="1" customFormat="1" ht="18" customHeight="1" thickBot="1">
      <c r="A87" s="151"/>
      <c r="B87" s="152"/>
      <c r="C87" s="153"/>
      <c r="D87" s="153"/>
      <c r="E87" s="154"/>
      <c r="F87" s="155"/>
      <c r="I87" s="156"/>
    </row>
    <row r="88" spans="1:9" s="1" customFormat="1" ht="18" customHeight="1" thickBot="1">
      <c r="A88" s="157"/>
      <c r="B88" s="158"/>
      <c r="C88" s="159"/>
      <c r="D88" s="160"/>
      <c r="E88" s="160" t="s">
        <v>5</v>
      </c>
      <c r="F88" s="161">
        <f>SUM(F8:F87)</f>
        <v>772857.85</v>
      </c>
      <c r="I88" s="156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130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130"/>
    </row>
    <row r="252" ht="18" customHeight="1">
      <c r="I252" s="130"/>
    </row>
    <row r="253" ht="18" customHeight="1">
      <c r="I253" s="130"/>
    </row>
    <row r="254" ht="18" customHeight="1">
      <c r="I254" s="130"/>
    </row>
    <row r="255" ht="18" customHeight="1">
      <c r="I255" s="130"/>
    </row>
    <row r="256" ht="18" customHeight="1">
      <c r="I256" s="130"/>
    </row>
    <row r="257" ht="18" customHeight="1">
      <c r="I257" s="130"/>
    </row>
    <row r="258" ht="18" customHeight="1">
      <c r="I258" s="130"/>
    </row>
    <row r="259" ht="18" customHeight="1">
      <c r="I259" s="130"/>
    </row>
    <row r="260" ht="18" customHeight="1">
      <c r="I260" s="130"/>
    </row>
    <row r="261" ht="18" customHeight="1">
      <c r="I261" s="130"/>
    </row>
    <row r="262" ht="18" customHeight="1">
      <c r="I262" s="130"/>
    </row>
    <row r="263" ht="18" customHeight="1">
      <c r="I263" s="130"/>
    </row>
    <row r="264" ht="18" customHeight="1">
      <c r="I264" s="130"/>
    </row>
    <row r="265" ht="18" customHeight="1">
      <c r="I265" s="130"/>
    </row>
    <row r="266" ht="18" customHeight="1">
      <c r="I266" s="130"/>
    </row>
    <row r="267" ht="18" customHeight="1">
      <c r="I267" s="130"/>
    </row>
    <row r="268" ht="18" customHeight="1">
      <c r="I268" s="130"/>
    </row>
    <row r="269" ht="18" customHeight="1">
      <c r="I269" s="130"/>
    </row>
    <row r="270" ht="18" customHeight="1">
      <c r="I270" s="130"/>
    </row>
    <row r="271" ht="18" customHeight="1">
      <c r="I271" s="130"/>
    </row>
    <row r="272" ht="18" customHeight="1">
      <c r="I272" s="130"/>
    </row>
    <row r="273" ht="18" customHeight="1">
      <c r="I273" s="130"/>
    </row>
    <row r="274" ht="18" customHeight="1">
      <c r="I274" s="130"/>
    </row>
    <row r="275" ht="18" customHeight="1">
      <c r="I275" s="130"/>
    </row>
    <row r="276" ht="18" customHeight="1">
      <c r="I276" s="130"/>
    </row>
    <row r="277" ht="18" customHeight="1">
      <c r="I277" s="130"/>
    </row>
    <row r="278" ht="18" customHeight="1">
      <c r="I278" s="130"/>
    </row>
    <row r="279" ht="18" customHeight="1">
      <c r="I279" s="130"/>
    </row>
    <row r="280" ht="18" customHeight="1">
      <c r="I280" s="130"/>
    </row>
    <row r="281" ht="18" customHeight="1">
      <c r="I281" s="130"/>
    </row>
    <row r="282" ht="18" customHeight="1">
      <c r="I282" s="130"/>
    </row>
    <row r="283" ht="18" customHeight="1">
      <c r="I283" s="130"/>
    </row>
    <row r="284" ht="18" customHeight="1">
      <c r="I284" s="130"/>
    </row>
    <row r="285" ht="18" customHeight="1">
      <c r="I285" s="130"/>
    </row>
    <row r="286" ht="18" customHeight="1">
      <c r="I286" s="130"/>
    </row>
    <row r="287" ht="18" customHeight="1">
      <c r="I287" s="130"/>
    </row>
    <row r="288" ht="18" customHeight="1">
      <c r="I288" s="130"/>
    </row>
    <row r="289" ht="18" customHeight="1">
      <c r="I289" s="130"/>
    </row>
    <row r="290" ht="18" customHeight="1">
      <c r="I290" s="130"/>
    </row>
    <row r="291" ht="18" customHeight="1">
      <c r="I291" s="130"/>
    </row>
    <row r="292" ht="18" customHeight="1">
      <c r="I292" s="130"/>
    </row>
    <row r="293" ht="18" customHeight="1">
      <c r="I293" s="130"/>
    </row>
    <row r="294" ht="18" customHeight="1">
      <c r="I294" s="130"/>
    </row>
    <row r="295" ht="18" customHeight="1">
      <c r="I295" s="130"/>
    </row>
    <row r="296" ht="18" customHeight="1">
      <c r="I296" s="130"/>
    </row>
    <row r="297" ht="18" customHeight="1">
      <c r="I297" s="130"/>
    </row>
    <row r="298" ht="18" customHeight="1">
      <c r="I298" s="130"/>
    </row>
    <row r="299" ht="18" customHeight="1">
      <c r="I299" s="130"/>
    </row>
    <row r="300" ht="18" customHeight="1">
      <c r="I300" s="130"/>
    </row>
    <row r="301" ht="18" customHeight="1">
      <c r="I301" s="130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E31" sqref="E31"/>
    </sheetView>
  </sheetViews>
  <sheetFormatPr defaultColWidth="10.421875" defaultRowHeight="12.75"/>
  <cols>
    <col min="1" max="1" width="9.421875" style="163" customWidth="1"/>
    <col min="2" max="2" width="17.28125" style="163" customWidth="1"/>
    <col min="3" max="3" width="14.7109375" style="163" customWidth="1"/>
    <col min="4" max="4" width="24.7109375" style="163" customWidth="1"/>
    <col min="5" max="5" width="41.8515625" style="163" customWidth="1"/>
    <col min="6" max="6" width="15.00390625" style="163" customWidth="1"/>
    <col min="7" max="16384" width="10.421875" style="163" customWidth="1"/>
  </cols>
  <sheetData>
    <row r="1" spans="1:6" ht="12.75">
      <c r="A1" s="7" t="s">
        <v>29</v>
      </c>
      <c r="B1" s="162"/>
      <c r="C1" s="5"/>
      <c r="D1" s="5"/>
      <c r="E1" s="162"/>
      <c r="F1" s="162"/>
    </row>
    <row r="2" spans="2:6" ht="12.75">
      <c r="B2" s="162"/>
      <c r="C2" s="162"/>
      <c r="D2" s="162"/>
      <c r="E2" s="162"/>
      <c r="F2" s="162"/>
    </row>
    <row r="3" spans="1:6" ht="12.75">
      <c r="A3" s="7" t="s">
        <v>18</v>
      </c>
      <c r="B3" s="5"/>
      <c r="C3" s="162"/>
      <c r="D3" s="5"/>
      <c r="E3" s="164"/>
      <c r="F3" s="162"/>
    </row>
    <row r="4" spans="1:6" ht="12.75">
      <c r="A4" s="7" t="s">
        <v>23</v>
      </c>
      <c r="B4" s="5"/>
      <c r="C4" s="162"/>
      <c r="D4" s="5"/>
      <c r="E4" s="162"/>
      <c r="F4" s="5"/>
    </row>
    <row r="5" spans="1:6" ht="12.75">
      <c r="A5" s="162"/>
      <c r="B5" s="5"/>
      <c r="C5" s="162"/>
      <c r="D5" s="162"/>
      <c r="E5" s="162"/>
      <c r="F5" s="162"/>
    </row>
    <row r="6" spans="1:6" ht="12.75">
      <c r="A6" s="162"/>
      <c r="B6" s="6"/>
      <c r="C6" s="18" t="s">
        <v>24</v>
      </c>
      <c r="D6" s="20" t="str">
        <f>personal!E6</f>
        <v>16-18 august 2023</v>
      </c>
      <c r="E6" s="162"/>
      <c r="F6" s="162"/>
    </row>
    <row r="7" spans="1:6" ht="13.5" thickBot="1">
      <c r="A7" s="162"/>
      <c r="B7" s="162"/>
      <c r="C7" s="162"/>
      <c r="D7" s="162"/>
      <c r="E7" s="162"/>
      <c r="F7" s="162"/>
    </row>
    <row r="8" spans="1:6" ht="51.75" thickBot="1">
      <c r="A8" s="32" t="s">
        <v>7</v>
      </c>
      <c r="B8" s="33" t="s">
        <v>8</v>
      </c>
      <c r="C8" s="34" t="s">
        <v>9</v>
      </c>
      <c r="D8" s="33" t="s">
        <v>20</v>
      </c>
      <c r="E8" s="33" t="s">
        <v>21</v>
      </c>
      <c r="F8" s="35" t="s">
        <v>22</v>
      </c>
    </row>
    <row r="9" spans="1:6" ht="12.75">
      <c r="A9" s="168">
        <v>1</v>
      </c>
      <c r="B9" s="166" t="s">
        <v>80</v>
      </c>
      <c r="C9" s="166">
        <v>852</v>
      </c>
      <c r="D9" s="165" t="s">
        <v>87</v>
      </c>
      <c r="E9" s="167" t="s">
        <v>88</v>
      </c>
      <c r="F9" s="169">
        <v>132715.71</v>
      </c>
    </row>
    <row r="10" spans="1:6" ht="12.75">
      <c r="A10" s="168">
        <v>2</v>
      </c>
      <c r="B10" s="166" t="s">
        <v>89</v>
      </c>
      <c r="C10" s="166">
        <v>16143</v>
      </c>
      <c r="D10" s="165" t="s">
        <v>87</v>
      </c>
      <c r="E10" s="167" t="s">
        <v>90</v>
      </c>
      <c r="F10" s="169">
        <v>14806.2</v>
      </c>
    </row>
    <row r="11" spans="1:6" ht="12.75">
      <c r="A11" s="168">
        <v>3</v>
      </c>
      <c r="B11" s="166" t="s">
        <v>89</v>
      </c>
      <c r="C11" s="166">
        <v>16144</v>
      </c>
      <c r="D11" s="165" t="s">
        <v>87</v>
      </c>
      <c r="E11" s="167" t="s">
        <v>90</v>
      </c>
      <c r="F11" s="169">
        <v>4935.4</v>
      </c>
    </row>
    <row r="12" spans="1:6" ht="12.75">
      <c r="A12" s="168">
        <v>4</v>
      </c>
      <c r="B12" s="166" t="s">
        <v>89</v>
      </c>
      <c r="C12" s="166">
        <v>16146</v>
      </c>
      <c r="D12" s="165" t="s">
        <v>91</v>
      </c>
      <c r="E12" s="167" t="s">
        <v>90</v>
      </c>
      <c r="F12" s="169">
        <v>14806.2</v>
      </c>
    </row>
    <row r="13" spans="1:256" ht="12.75">
      <c r="A13" s="168">
        <v>5</v>
      </c>
      <c r="B13" s="166" t="s">
        <v>89</v>
      </c>
      <c r="C13" s="166">
        <v>14147</v>
      </c>
      <c r="D13" s="165" t="s">
        <v>91</v>
      </c>
      <c r="E13" s="167" t="s">
        <v>90</v>
      </c>
      <c r="F13" s="169">
        <v>29612.4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6" ht="12.75">
      <c r="A14" s="168">
        <v>6</v>
      </c>
      <c r="B14" s="166" t="s">
        <v>89</v>
      </c>
      <c r="C14" s="166">
        <v>16145</v>
      </c>
      <c r="D14" s="165" t="s">
        <v>91</v>
      </c>
      <c r="E14" s="167" t="s">
        <v>90</v>
      </c>
      <c r="F14" s="169">
        <v>14806.2</v>
      </c>
    </row>
    <row r="15" spans="1:6" ht="12.75">
      <c r="A15" s="168">
        <v>7</v>
      </c>
      <c r="B15" s="166" t="s">
        <v>89</v>
      </c>
      <c r="C15" s="166">
        <v>16149</v>
      </c>
      <c r="D15" s="165" t="s">
        <v>91</v>
      </c>
      <c r="E15" s="167" t="s">
        <v>90</v>
      </c>
      <c r="F15" s="169">
        <v>14806.2</v>
      </c>
    </row>
    <row r="16" spans="1:6" ht="12.75">
      <c r="A16" s="168">
        <v>8</v>
      </c>
      <c r="B16" s="166" t="s">
        <v>89</v>
      </c>
      <c r="C16" s="166">
        <v>859</v>
      </c>
      <c r="D16" s="165" t="s">
        <v>87</v>
      </c>
      <c r="E16" s="167" t="s">
        <v>92</v>
      </c>
      <c r="F16" s="169">
        <v>39772.75</v>
      </c>
    </row>
    <row r="17" spans="1:6" ht="12.75">
      <c r="A17" s="168">
        <v>9</v>
      </c>
      <c r="B17" s="166" t="s">
        <v>89</v>
      </c>
      <c r="C17" s="166">
        <v>860</v>
      </c>
      <c r="D17" s="165" t="s">
        <v>87</v>
      </c>
      <c r="E17" s="167" t="s">
        <v>93</v>
      </c>
      <c r="F17" s="169">
        <v>1294153</v>
      </c>
    </row>
    <row r="18" spans="1:6" ht="12.75">
      <c r="A18" s="168">
        <v>10</v>
      </c>
      <c r="B18" s="166" t="s">
        <v>89</v>
      </c>
      <c r="C18" s="166">
        <v>858</v>
      </c>
      <c r="D18" s="165" t="s">
        <v>87</v>
      </c>
      <c r="E18" s="167" t="s">
        <v>94</v>
      </c>
      <c r="F18" s="169">
        <v>140480.98</v>
      </c>
    </row>
    <row r="19" spans="1:6" ht="12.75">
      <c r="A19" s="168">
        <v>11</v>
      </c>
      <c r="B19" s="166" t="s">
        <v>89</v>
      </c>
      <c r="C19" s="166">
        <v>16150</v>
      </c>
      <c r="D19" s="165" t="s">
        <v>91</v>
      </c>
      <c r="E19" s="167" t="s">
        <v>90</v>
      </c>
      <c r="F19" s="169">
        <v>14806.2</v>
      </c>
    </row>
    <row r="20" spans="1:6" ht="12.75">
      <c r="A20" s="168">
        <v>12</v>
      </c>
      <c r="B20" s="166" t="s">
        <v>84</v>
      </c>
      <c r="C20" s="166">
        <v>16228</v>
      </c>
      <c r="D20" s="165" t="s">
        <v>81</v>
      </c>
      <c r="E20" s="179" t="s">
        <v>95</v>
      </c>
      <c r="F20" s="169">
        <v>34748</v>
      </c>
    </row>
    <row r="21" spans="1:6" ht="15" customHeight="1" thickBot="1">
      <c r="A21" s="170">
        <v>13</v>
      </c>
      <c r="B21" s="171">
        <v>1808.2023</v>
      </c>
      <c r="C21" s="171">
        <v>16190</v>
      </c>
      <c r="D21" s="172" t="s">
        <v>91</v>
      </c>
      <c r="E21" s="173" t="s">
        <v>90</v>
      </c>
      <c r="F21" s="174">
        <v>14803.5</v>
      </c>
    </row>
    <row r="22" spans="1:6" ht="16.5" customHeight="1" thickBot="1">
      <c r="A22" s="175"/>
      <c r="B22" s="176"/>
      <c r="C22" s="176"/>
      <c r="D22" s="176"/>
      <c r="E22" s="177" t="s">
        <v>5</v>
      </c>
      <c r="F22" s="178">
        <f>SUM(F9:F21)</f>
        <v>1765252.74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2023-08-29T11:45:01Z</cp:lastPrinted>
  <dcterms:created xsi:type="dcterms:W3CDTF">2016-01-19T13:06:09Z</dcterms:created>
  <dcterms:modified xsi:type="dcterms:W3CDTF">2023-08-29T11:45:11Z</dcterms:modified>
  <cp:category/>
  <cp:version/>
  <cp:contentType/>
  <cp:contentStatus/>
</cp:coreProperties>
</file>