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<sst xmlns="http://schemas.openxmlformats.org/spreadsheetml/2006/main" count="571" uniqueCount="170">
  <si>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</si>
  <si>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</si>
  <si>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</si>
  <si>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</si>
  <si>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</si>
  <si>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</si>
  <si>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</si>
  <si>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</si>
  <si>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</si>
  <si>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</si>
  <si>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</si>
  <si>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</si>
  <si>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</si>
  <si>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</si>
  <si>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</si>
  <si>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</si>
  <si>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</si>
  <si>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</si>
  <si>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</si>
  <si>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</si>
  <si>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</si>
  <si>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</si>
  <si>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</si>
  <si>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</si>
  <si>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</si>
  <si>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</si>
  <si>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</si>
  <si>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</si>
  <si>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</si>
  <si>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</si>
  <si>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</si>
  <si>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</si>
  <si>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</si>
  <si>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</si>
  <si>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</si>
  <si>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</si>
  <si>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</si>
  <si>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</si>
  <si>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</si>
  <si>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</si>
  <si>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</si>
  <si>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</si>
  <si>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</si>
  <si>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</si>
  <si>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</si>
  <si>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</si>
  <si>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</si>
  <si>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</si>
  <si>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</si>
  <si>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</si>
  <si>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</si>
  <si>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</si>
  <si>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</si>
  <si>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</si>
  <si>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</si>
  <si>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</si>
  <si>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</si>
  <si>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</si>
  <si>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</si>
  <si>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</si>
  <si>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</si>
  <si>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</si>
  <si>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</si>
  <si>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</si>
  <si>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</si>
  <si>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</si>
  <si>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</si>
  <si>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</si>
  <si>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</si>
  <si>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</si>
  <si>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</si>
  <si>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</si>
  <si>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</si>
  <si>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</si>
  <si>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</si>
  <si>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</si>
  <si>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20-24 februarie 2023</t>
  </si>
  <si>
    <t>20,02,2023</t>
  </si>
  <si>
    <t>termoenergetica</t>
  </si>
  <si>
    <t>en termica</t>
  </si>
  <si>
    <t>united waste solutions</t>
  </si>
  <si>
    <t>salubritate</t>
  </si>
  <si>
    <t>pf</t>
  </si>
  <si>
    <t>cv transport</t>
  </si>
  <si>
    <t>romaqua</t>
  </si>
  <si>
    <t>materiale protocol</t>
  </si>
  <si>
    <t>chirie+utilitati</t>
  </si>
  <si>
    <t>21,02,2023</t>
  </si>
  <si>
    <t xml:space="preserve">dgrfp </t>
  </si>
  <si>
    <t>materiale</t>
  </si>
  <si>
    <t>en el</t>
  </si>
  <si>
    <t>sts</t>
  </si>
  <si>
    <t>apa rece</t>
  </si>
  <si>
    <t>salubrizare sector 5</t>
  </si>
  <si>
    <t>servicii telecomunicatii</t>
  </si>
  <si>
    <t>servicii</t>
  </si>
  <si>
    <t>rapps</t>
  </si>
  <si>
    <t>cumpana</t>
  </si>
  <si>
    <t>manpres</t>
  </si>
  <si>
    <t>abonament</t>
  </si>
  <si>
    <t>mf</t>
  </si>
  <si>
    <t>tva read speaker</t>
  </si>
  <si>
    <t>alimentare read speaker</t>
  </si>
  <si>
    <t>22,02,2023</t>
  </si>
  <si>
    <t>mmap</t>
  </si>
  <si>
    <t>enel energie</t>
  </si>
  <si>
    <t>energie electrica</t>
  </si>
  <si>
    <t>apa nova</t>
  </si>
  <si>
    <t>posta romana</t>
  </si>
  <si>
    <t>servicii postale</t>
  </si>
  <si>
    <t>reparatii</t>
  </si>
  <si>
    <t>antares romania</t>
  </si>
  <si>
    <t>obiecte inventar</t>
  </si>
  <si>
    <t>centrul teritorial de calcul</t>
  </si>
  <si>
    <t>tmau</t>
  </si>
  <si>
    <t>23,02,2023</t>
  </si>
  <si>
    <t xml:space="preserve">salubrizare </t>
  </si>
  <si>
    <t>tva fti</t>
  </si>
  <si>
    <t>business information</t>
  </si>
  <si>
    <t>tva swift</t>
  </si>
  <si>
    <t>alimentare fti</t>
  </si>
  <si>
    <t>alimentare swift</t>
  </si>
  <si>
    <t>anaf</t>
  </si>
  <si>
    <t>ch transport</t>
  </si>
  <si>
    <t>monitorul oficial</t>
  </si>
  <si>
    <t>publicari</t>
  </si>
  <si>
    <t>24,02,2023</t>
  </si>
  <si>
    <t>gts telecom</t>
  </si>
  <si>
    <t>orange romania</t>
  </si>
  <si>
    <t>transfond</t>
  </si>
  <si>
    <t>asigurari de tot felul</t>
  </si>
  <si>
    <t>asigurare</t>
  </si>
  <si>
    <t>inter broker de asigurare</t>
  </si>
  <si>
    <t>PERSOANA JURIDICA</t>
  </si>
  <si>
    <t>cheltuieli fotocopiere</t>
  </si>
  <si>
    <t>PERSOANA FIZICA</t>
  </si>
  <si>
    <t>cheltuieli judecata</t>
  </si>
  <si>
    <t>dobanda cheltuieli judecata</t>
  </si>
  <si>
    <t>cheltuieli judecata CEDO</t>
  </si>
  <si>
    <t>BUGET DE STAT</t>
  </si>
  <si>
    <t>cheltuieli judiciare</t>
  </si>
  <si>
    <t>cheltuieli executare</t>
  </si>
  <si>
    <t>cheltuieli judecata si executare</t>
  </si>
  <si>
    <t>21.02.2023</t>
  </si>
  <si>
    <t>BIROU EXPERTIZE</t>
  </si>
  <si>
    <t>onorariu expertize dosar 13928/271/2018</t>
  </si>
  <si>
    <t>onorariu expertize dosar 14347/212/2021</t>
  </si>
  <si>
    <t>22.02.2023</t>
  </si>
  <si>
    <t>onorariu expertize dosar 14119/118/2011/a5</t>
  </si>
  <si>
    <t>onorariu expertize dosar 13138/212/2022</t>
  </si>
  <si>
    <t>23.02.2023</t>
  </si>
  <si>
    <t>onorariu expertize dosar 8479/211/2021</t>
  </si>
  <si>
    <t>onorariu expertize dosar 3491/118//2018</t>
  </si>
  <si>
    <t>20.02.2023</t>
  </si>
  <si>
    <t>poprire DE 100/e/2021</t>
  </si>
  <si>
    <t>poprire DE 358/2022</t>
  </si>
  <si>
    <t>poprire DE 357/2022</t>
  </si>
  <si>
    <t>poprire DE 20/E/2023</t>
  </si>
  <si>
    <t>despagubire CEDO</t>
  </si>
  <si>
    <t>daune dosar 6823/197/2007 DE 188/2022</t>
  </si>
  <si>
    <t>24.02.2023</t>
  </si>
  <si>
    <t>MF</t>
  </si>
  <si>
    <t>alimentare plata CEDO</t>
  </si>
  <si>
    <t>OP 2618</t>
  </si>
  <si>
    <t>CH DEPLASARE PIATRA NEAMT 01.02 - 02.02.2023 - PROIECT ACP 1 - 58.14.01</t>
  </si>
  <si>
    <t>OP 2619</t>
  </si>
  <si>
    <t>CH DEPLASARE PIATRA NEAMT 01.02 - 02.02.2023 - PROIECT ACP 1 - 58.14.02</t>
  </si>
  <si>
    <t>OP 2620</t>
  </si>
  <si>
    <t>OP 2621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</si>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</sst>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2" fontId="24" fillId="0" borderId="16" xfId="0" applyNumberFormat="1" applyFont="1" applyBorder="1" applyAlignment="1">
      <alignment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169" fontId="0" fillId="0" borderId="24" xfId="0" applyNumberFormat="1" applyFont="1" applyBorder="1" applyAlignment="1">
      <alignment/>
    </xf>
    <xf numFmtId="17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69" fontId="0" fillId="0" borderId="5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/>
    </xf>
    <xf numFmtId="4" fontId="0" fillId="0" borderId="33" xfId="42" applyNumberFormat="1" applyFont="1" applyFill="1" applyBorder="1" applyAlignment="1" applyProtection="1">
      <alignment horizontal="right"/>
      <protection/>
    </xf>
    <xf numFmtId="4" fontId="0" fillId="0" borderId="35" xfId="42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41" xfId="42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horizontal="right"/>
    </xf>
    <xf numFmtId="4" fontId="19" fillId="0" borderId="12" xfId="42" applyNumberFormat="1" applyFont="1" applyFill="1" applyBorder="1" applyAlignment="1" applyProtection="1">
      <alignment horizontal="right"/>
      <protection/>
    </xf>
    <xf numFmtId="14" fontId="19" fillId="0" borderId="11" xfId="0" applyNumberFormat="1" applyFont="1" applyBorder="1" applyAlignment="1">
      <alignment/>
    </xf>
    <xf numFmtId="0" fontId="14" fillId="0" borderId="16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 wrapText="1"/>
      <protection/>
    </xf>
    <xf numFmtId="168" fontId="14" fillId="0" borderId="54" xfId="57" applyNumberFormat="1" applyFont="1" applyBorder="1" applyAlignment="1">
      <alignment horizontal="center"/>
      <protection/>
    </xf>
    <xf numFmtId="4" fontId="14" fillId="0" borderId="47" xfId="5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4" fontId="25" fillId="25" borderId="16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left" vertical="center" wrapText="1"/>
    </xf>
    <xf numFmtId="0" fontId="25" fillId="25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justify"/>
    </xf>
    <xf numFmtId="0" fontId="24" fillId="25" borderId="54" xfId="0" applyFont="1" applyFill="1" applyBorder="1" applyAlignment="1">
      <alignment horizontal="center" vertical="center" wrapText="1"/>
    </xf>
    <xf numFmtId="43" fontId="25" fillId="25" borderId="47" xfId="0" applyNumberFormat="1" applyFont="1" applyFill="1" applyBorder="1" applyAlignment="1">
      <alignment horizontal="right" vertical="center" wrapText="1"/>
    </xf>
    <xf numFmtId="170" fontId="26" fillId="0" borderId="47" xfId="0" applyNumberFormat="1" applyFont="1" applyBorder="1" applyAlignment="1">
      <alignment/>
    </xf>
    <xf numFmtId="0" fontId="24" fillId="25" borderId="55" xfId="0" applyFont="1" applyFill="1" applyBorder="1" applyAlignment="1">
      <alignment horizontal="center" vertical="center" wrapText="1"/>
    </xf>
    <xf numFmtId="14" fontId="25" fillId="25" borderId="56" xfId="0" applyNumberFormat="1" applyFont="1" applyFill="1" applyBorder="1" applyAlignment="1">
      <alignment horizontal="center" vertical="center" wrapText="1"/>
    </xf>
    <xf numFmtId="0" fontId="25" fillId="25" borderId="56" xfId="0" applyFont="1" applyFill="1" applyBorder="1" applyAlignment="1">
      <alignment horizontal="center" vertical="center" wrapText="1"/>
    </xf>
    <xf numFmtId="0" fontId="25" fillId="25" borderId="56" xfId="0" applyFont="1" applyFill="1" applyBorder="1" applyAlignment="1">
      <alignment horizontal="left" vertical="center" wrapText="1"/>
    </xf>
    <xf numFmtId="43" fontId="25" fillId="25" borderId="46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justify"/>
    </xf>
    <xf numFmtId="170" fontId="26" fillId="0" borderId="15" xfId="0" applyNumberFormat="1" applyFont="1" applyBorder="1" applyAlignment="1">
      <alignment/>
    </xf>
    <xf numFmtId="0" fontId="28" fillId="0" borderId="10" xfId="61" applyFont="1" applyFill="1" applyBorder="1" applyAlignment="1">
      <alignment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1" xfId="59" applyFont="1" applyFill="1" applyBorder="1" applyAlignment="1">
      <alignment/>
      <protection/>
    </xf>
    <xf numFmtId="0" fontId="26" fillId="0" borderId="11" xfId="0" applyFont="1" applyBorder="1" applyAlignment="1">
      <alignment horizontal="justify"/>
    </xf>
    <xf numFmtId="170" fontId="28" fillId="0" borderId="12" xfId="0" applyNumberFormat="1" applyFont="1" applyBorder="1" applyAlignment="1">
      <alignment/>
    </xf>
    <xf numFmtId="0" fontId="28" fillId="0" borderId="11" xfId="59" applyFont="1" applyFill="1" applyBorder="1" applyAlignment="1">
      <alignment horizontal="center"/>
      <protection/>
    </xf>
    <xf numFmtId="0" fontId="26" fillId="0" borderId="16" xfId="0" applyFont="1" applyBorder="1" applyAlignment="1">
      <alignment horizontal="left"/>
    </xf>
    <xf numFmtId="0" fontId="26" fillId="0" borderId="57" xfId="61" applyFont="1" applyFill="1" applyBorder="1" applyAlignment="1">
      <alignment/>
      <protection/>
    </xf>
    <xf numFmtId="0" fontId="28" fillId="0" borderId="57" xfId="61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8" xfId="59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6" fillId="0" borderId="59" xfId="59" applyFont="1" applyFill="1" applyBorder="1" applyAlignment="1">
      <alignment horizontal="center"/>
      <protection/>
    </xf>
    <xf numFmtId="0" fontId="26" fillId="0" borderId="59" xfId="0" applyFont="1" applyBorder="1" applyAlignment="1">
      <alignment horizontal="justify"/>
    </xf>
    <xf numFmtId="170" fontId="24" fillId="0" borderId="60" xfId="0" applyNumberFormat="1" applyFont="1" applyBorder="1" applyAlignment="1">
      <alignment/>
    </xf>
    <xf numFmtId="0" fontId="26" fillId="0" borderId="61" xfId="59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26" fillId="0" borderId="62" xfId="59" applyFont="1" applyFill="1" applyBorder="1" applyAlignment="1">
      <alignment horizontal="center"/>
      <protection/>
    </xf>
    <xf numFmtId="0" fontId="26" fillId="0" borderId="62" xfId="0" applyFont="1" applyBorder="1" applyAlignment="1">
      <alignment horizontal="justify"/>
    </xf>
    <xf numFmtId="170" fontId="24" fillId="0" borderId="63" xfId="0" applyNumberFormat="1" applyFont="1" applyBorder="1" applyAlignment="1">
      <alignment/>
    </xf>
    <xf numFmtId="0" fontId="28" fillId="0" borderId="64" xfId="61" applyFont="1" applyFill="1" applyBorder="1" applyAlignment="1">
      <alignment/>
      <protection/>
    </xf>
    <xf numFmtId="0" fontId="26" fillId="0" borderId="57" xfId="0" applyFont="1" applyBorder="1" applyAlignment="1">
      <alignment/>
    </xf>
    <xf numFmtId="170" fontId="27" fillId="0" borderId="6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1.421875" style="0" customWidth="1"/>
    <col min="2" max="2" width="11.28125" style="0" customWidth="1"/>
    <col min="3" max="3" width="8.28125" style="0" customWidth="1"/>
    <col min="4" max="4" width="17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2" t="s">
        <v>76</v>
      </c>
      <c r="F6" s="2"/>
    </row>
    <row r="7" spans="2:4" ht="13.5" thickBot="1">
      <c r="B7" s="1"/>
      <c r="C7" s="1"/>
      <c r="D7" s="1"/>
    </row>
    <row r="8" spans="1:8" ht="25.5" customHeight="1">
      <c r="A8" s="74" t="s">
        <v>31</v>
      </c>
      <c r="B8" s="75" t="s">
        <v>2</v>
      </c>
      <c r="C8" s="75" t="s">
        <v>3</v>
      </c>
      <c r="D8" s="75" t="s">
        <v>32</v>
      </c>
      <c r="E8" s="76" t="s">
        <v>4</v>
      </c>
      <c r="F8" s="41"/>
      <c r="G8" s="41"/>
      <c r="H8" s="41"/>
    </row>
    <row r="9" spans="1:8" ht="12.75" customHeight="1">
      <c r="A9" s="77" t="s">
        <v>33</v>
      </c>
      <c r="B9" s="47"/>
      <c r="C9" s="47"/>
      <c r="D9" s="48">
        <v>36154330</v>
      </c>
      <c r="E9" s="78"/>
      <c r="F9" s="41"/>
      <c r="G9" s="41"/>
      <c r="H9" s="41"/>
    </row>
    <row r="10" spans="1:8" ht="12.75">
      <c r="A10" s="79" t="s">
        <v>34</v>
      </c>
      <c r="B10" s="49" t="s">
        <v>35</v>
      </c>
      <c r="C10" s="50">
        <v>24</v>
      </c>
      <c r="D10" s="51">
        <f>-8914</f>
        <v>-8914</v>
      </c>
      <c r="E10" s="80"/>
      <c r="F10" s="41"/>
      <c r="G10" s="41"/>
      <c r="H10" s="41"/>
    </row>
    <row r="11" spans="1:8" ht="12.75">
      <c r="A11" s="79"/>
      <c r="B11" s="49"/>
      <c r="C11" s="50"/>
      <c r="D11" s="51"/>
      <c r="E11" s="80"/>
      <c r="F11" s="41"/>
      <c r="G11" s="41"/>
      <c r="H11" s="41"/>
    </row>
    <row r="12" spans="1:8" ht="13.5" thickBot="1">
      <c r="A12" s="81" t="s">
        <v>36</v>
      </c>
      <c r="B12" s="53"/>
      <c r="C12" s="54"/>
      <c r="D12" s="55">
        <f>SUM(D9:D11)</f>
        <v>36145416</v>
      </c>
      <c r="E12" s="82"/>
      <c r="F12" s="41"/>
      <c r="G12" s="41"/>
      <c r="H12" s="41"/>
    </row>
    <row r="13" spans="1:8" ht="12.75">
      <c r="A13" s="83" t="s">
        <v>37</v>
      </c>
      <c r="B13" s="41"/>
      <c r="C13" s="56"/>
      <c r="D13" s="51">
        <v>3955686</v>
      </c>
      <c r="E13" s="84"/>
      <c r="F13" s="41"/>
      <c r="G13" s="41"/>
      <c r="H13" s="41"/>
    </row>
    <row r="14" spans="1:8" ht="12.75">
      <c r="A14" s="85" t="s">
        <v>38</v>
      </c>
      <c r="B14" s="49" t="s">
        <v>35</v>
      </c>
      <c r="C14" s="50"/>
      <c r="D14" s="86"/>
      <c r="E14" s="80"/>
      <c r="F14" s="41"/>
      <c r="G14" s="41"/>
      <c r="H14" s="41"/>
    </row>
    <row r="15" spans="1:8" ht="12.75">
      <c r="A15" s="87"/>
      <c r="B15" s="57"/>
      <c r="C15" s="57"/>
      <c r="D15" s="58"/>
      <c r="E15" s="88"/>
      <c r="F15" s="41"/>
      <c r="G15" s="41"/>
      <c r="H15" s="41"/>
    </row>
    <row r="16" spans="1:8" ht="13.5" thickBot="1">
      <c r="A16" s="81" t="s">
        <v>39</v>
      </c>
      <c r="B16" s="54"/>
      <c r="C16" s="54"/>
      <c r="D16" s="55">
        <f>SUM(D13:D15)</f>
        <v>3955686</v>
      </c>
      <c r="E16" s="82"/>
      <c r="F16" s="41"/>
      <c r="G16" s="41"/>
      <c r="H16" s="41"/>
    </row>
    <row r="17" spans="1:8" ht="12.75">
      <c r="A17" s="83" t="s">
        <v>40</v>
      </c>
      <c r="B17" s="41"/>
      <c r="C17" s="56"/>
      <c r="D17" s="59">
        <v>49920</v>
      </c>
      <c r="E17" s="84"/>
      <c r="F17" s="41"/>
      <c r="G17" s="41"/>
      <c r="H17" s="41"/>
    </row>
    <row r="18" spans="1:8" ht="12.75">
      <c r="A18" s="85" t="s">
        <v>41</v>
      </c>
      <c r="B18" s="49" t="s">
        <v>35</v>
      </c>
      <c r="C18" s="50">
        <v>23</v>
      </c>
      <c r="D18" s="51">
        <v>47973</v>
      </c>
      <c r="E18" s="80"/>
      <c r="F18" s="41"/>
      <c r="G18" s="41"/>
      <c r="H18" s="41"/>
    </row>
    <row r="19" spans="1:8" ht="12.75">
      <c r="A19" s="87"/>
      <c r="B19" s="57"/>
      <c r="C19" s="57"/>
      <c r="D19" s="60"/>
      <c r="E19" s="88"/>
      <c r="F19" s="41"/>
      <c r="G19" s="41"/>
      <c r="H19" s="41"/>
    </row>
    <row r="20" spans="1:8" ht="13.5" thickBot="1">
      <c r="A20" s="81" t="s">
        <v>42</v>
      </c>
      <c r="B20" s="54"/>
      <c r="C20" s="54"/>
      <c r="D20" s="55">
        <f>SUM(D17:D19)</f>
        <v>97893</v>
      </c>
      <c r="E20" s="82"/>
      <c r="F20" s="41"/>
      <c r="G20" s="41"/>
      <c r="H20" s="41"/>
    </row>
    <row r="21" spans="1:8" ht="12.75">
      <c r="A21" s="89" t="s">
        <v>43</v>
      </c>
      <c r="B21" s="62"/>
      <c r="C21" s="62"/>
      <c r="D21" s="63">
        <v>371864</v>
      </c>
      <c r="E21" s="90"/>
      <c r="F21" s="64"/>
      <c r="G21" s="41"/>
      <c r="H21" s="41"/>
    </row>
    <row r="22" spans="1:8" ht="12.75">
      <c r="A22" s="85" t="s">
        <v>44</v>
      </c>
      <c r="B22" s="49" t="s">
        <v>35</v>
      </c>
      <c r="C22" s="65"/>
      <c r="D22" s="86"/>
      <c r="E22" s="80"/>
      <c r="F22" s="64"/>
      <c r="G22" s="41"/>
      <c r="H22" s="41"/>
    </row>
    <row r="23" spans="1:8" ht="12" customHeight="1">
      <c r="A23" s="87"/>
      <c r="B23" s="61"/>
      <c r="C23" s="61"/>
      <c r="D23" s="58"/>
      <c r="E23" s="88"/>
      <c r="F23" s="64"/>
      <c r="G23" s="41"/>
      <c r="H23" s="41"/>
    </row>
    <row r="24" spans="1:8" ht="13.5" thickBot="1">
      <c r="A24" s="81" t="s">
        <v>45</v>
      </c>
      <c r="B24" s="52"/>
      <c r="C24" s="52"/>
      <c r="D24" s="55">
        <f>SUM(D21:D23)</f>
        <v>371864</v>
      </c>
      <c r="E24" s="82"/>
      <c r="F24" s="64"/>
      <c r="G24" s="41"/>
      <c r="H24" s="41"/>
    </row>
    <row r="25" spans="1:8" ht="12.75">
      <c r="A25" s="89" t="s">
        <v>46</v>
      </c>
      <c r="B25" s="61"/>
      <c r="C25" s="61"/>
      <c r="D25" s="60">
        <v>19968</v>
      </c>
      <c r="E25" s="88"/>
      <c r="F25" s="64"/>
      <c r="G25" s="41"/>
      <c r="H25" s="41"/>
    </row>
    <row r="26" spans="1:8" ht="12.75">
      <c r="A26" s="87" t="s">
        <v>47</v>
      </c>
      <c r="B26" s="49" t="s">
        <v>35</v>
      </c>
      <c r="C26" s="50">
        <v>23</v>
      </c>
      <c r="D26" s="51">
        <v>19968</v>
      </c>
      <c r="E26" s="80"/>
      <c r="F26" s="64"/>
      <c r="G26" s="41"/>
      <c r="H26" s="41"/>
    </row>
    <row r="27" spans="1:8" ht="12.75">
      <c r="A27" s="87"/>
      <c r="B27" s="61"/>
      <c r="C27" s="61"/>
      <c r="D27" s="60"/>
      <c r="E27" s="88"/>
      <c r="F27" s="64"/>
      <c r="G27" s="41"/>
      <c r="H27" s="41"/>
    </row>
    <row r="28" spans="1:8" ht="13.5" thickBot="1">
      <c r="A28" s="81" t="s">
        <v>48</v>
      </c>
      <c r="B28" s="52"/>
      <c r="C28" s="52"/>
      <c r="D28" s="55">
        <f>SUM(D25:D27)</f>
        <v>39936</v>
      </c>
      <c r="E28" s="82"/>
      <c r="F28" s="64"/>
      <c r="G28" s="41"/>
      <c r="H28" s="41"/>
    </row>
    <row r="29" spans="1:8" ht="12.75">
      <c r="A29" s="91" t="s">
        <v>49</v>
      </c>
      <c r="B29" s="62"/>
      <c r="C29" s="62"/>
      <c r="D29" s="51">
        <v>214940</v>
      </c>
      <c r="E29" s="92"/>
      <c r="F29" s="64"/>
      <c r="G29" s="41"/>
      <c r="H29" s="41"/>
    </row>
    <row r="30" spans="1:8" ht="12.75">
      <c r="A30" s="85" t="s">
        <v>50</v>
      </c>
      <c r="B30" s="49" t="s">
        <v>35</v>
      </c>
      <c r="C30" s="61">
        <v>20</v>
      </c>
      <c r="D30" s="41">
        <f>1020-210</f>
        <v>810</v>
      </c>
      <c r="E30" s="80"/>
      <c r="F30" s="64"/>
      <c r="G30" s="41"/>
      <c r="H30" s="41"/>
    </row>
    <row r="31" spans="1:8" ht="12.75">
      <c r="A31" s="93"/>
      <c r="B31" s="50"/>
      <c r="C31" s="50">
        <v>22</v>
      </c>
      <c r="D31" s="66">
        <v>770</v>
      </c>
      <c r="E31" s="80"/>
      <c r="F31" s="64"/>
      <c r="G31" s="41"/>
      <c r="H31" s="41"/>
    </row>
    <row r="32" spans="1:8" ht="12.75">
      <c r="A32" s="93"/>
      <c r="B32" s="67"/>
      <c r="C32" s="57">
        <v>23</v>
      </c>
      <c r="D32" s="66">
        <v>1290</v>
      </c>
      <c r="E32" s="80"/>
      <c r="F32" s="64"/>
      <c r="G32" s="41"/>
      <c r="H32" s="41"/>
    </row>
    <row r="33" spans="1:8" ht="12.75">
      <c r="A33" s="93"/>
      <c r="B33" s="50"/>
      <c r="C33" s="68"/>
      <c r="D33" s="51"/>
      <c r="E33" s="80"/>
      <c r="F33" s="64"/>
      <c r="G33" s="41"/>
      <c r="H33" s="41"/>
    </row>
    <row r="34" spans="1:8" ht="13.5" thickBot="1">
      <c r="A34" s="94" t="s">
        <v>51</v>
      </c>
      <c r="B34" s="52"/>
      <c r="C34" s="52"/>
      <c r="D34" s="55">
        <f>SUM(D29:D33)</f>
        <v>217810</v>
      </c>
      <c r="E34" s="95"/>
      <c r="F34" s="64"/>
      <c r="G34" s="41"/>
      <c r="H34" s="41"/>
    </row>
    <row r="35" spans="1:8" ht="12.75">
      <c r="A35" s="89" t="s">
        <v>52</v>
      </c>
      <c r="B35" s="62"/>
      <c r="C35" s="62"/>
      <c r="D35" s="63">
        <v>996501</v>
      </c>
      <c r="E35" s="90"/>
      <c r="F35" s="64"/>
      <c r="G35" s="41"/>
      <c r="H35" s="41"/>
    </row>
    <row r="36" spans="1:8" ht="12.75">
      <c r="A36" s="96" t="s">
        <v>53</v>
      </c>
      <c r="B36" s="49" t="s">
        <v>35</v>
      </c>
      <c r="C36" s="65"/>
      <c r="D36" s="86"/>
      <c r="E36" s="80"/>
      <c r="F36" s="64"/>
      <c r="G36" s="41"/>
      <c r="H36" s="41"/>
    </row>
    <row r="37" spans="1:8" ht="12" customHeight="1">
      <c r="A37" s="87"/>
      <c r="B37" s="61"/>
      <c r="C37" s="61"/>
      <c r="D37" s="58"/>
      <c r="E37" s="88"/>
      <c r="F37" s="64"/>
      <c r="G37" s="41"/>
      <c r="H37" s="41"/>
    </row>
    <row r="38" spans="1:8" ht="13.5" thickBot="1">
      <c r="A38" s="81" t="s">
        <v>54</v>
      </c>
      <c r="B38" s="52"/>
      <c r="C38" s="52"/>
      <c r="D38" s="55">
        <f>SUM(D35:D37)</f>
        <v>996501</v>
      </c>
      <c r="E38" s="82"/>
      <c r="F38" s="64"/>
      <c r="G38" s="41"/>
      <c r="H38" s="41"/>
    </row>
    <row r="39" spans="1:8" ht="12.75">
      <c r="A39" s="91" t="s">
        <v>55</v>
      </c>
      <c r="B39" s="62"/>
      <c r="C39" s="62"/>
      <c r="D39" s="51">
        <v>295377</v>
      </c>
      <c r="E39" s="92"/>
      <c r="F39" s="64"/>
      <c r="G39" s="41"/>
      <c r="H39" s="41"/>
    </row>
    <row r="40" spans="1:8" ht="12.75">
      <c r="A40" s="97" t="s">
        <v>56</v>
      </c>
      <c r="B40" s="49" t="s">
        <v>35</v>
      </c>
      <c r="C40" s="49"/>
      <c r="D40" s="86"/>
      <c r="E40" s="80"/>
      <c r="F40" s="64"/>
      <c r="G40" s="41"/>
      <c r="H40" s="41"/>
    </row>
    <row r="41" spans="1:8" ht="12.75">
      <c r="A41" s="85"/>
      <c r="B41" s="61"/>
      <c r="C41" s="61"/>
      <c r="D41" s="58"/>
      <c r="E41" s="80"/>
      <c r="F41" s="64"/>
      <c r="G41" s="41"/>
      <c r="H41" s="41"/>
    </row>
    <row r="42" spans="1:8" ht="13.5" thickBot="1">
      <c r="A42" s="81" t="s">
        <v>57</v>
      </c>
      <c r="B42" s="52"/>
      <c r="C42" s="52"/>
      <c r="D42" s="55">
        <f>SUM(D39:D41)</f>
        <v>295377</v>
      </c>
      <c r="E42" s="98"/>
      <c r="F42" s="64"/>
      <c r="G42" s="41"/>
      <c r="H42" s="41"/>
    </row>
    <row r="43" spans="1:8" ht="12.75">
      <c r="A43" s="91" t="s">
        <v>58</v>
      </c>
      <c r="B43" s="62"/>
      <c r="C43" s="62"/>
      <c r="D43" s="69">
        <v>65936</v>
      </c>
      <c r="E43" s="99"/>
      <c r="F43" s="64"/>
      <c r="G43" s="41"/>
      <c r="H43" s="41"/>
    </row>
    <row r="44" spans="1:8" ht="12.75">
      <c r="A44" s="100" t="s">
        <v>62</v>
      </c>
      <c r="B44" s="49" t="s">
        <v>35</v>
      </c>
      <c r="C44" s="49"/>
      <c r="D44" s="70"/>
      <c r="E44" s="101"/>
      <c r="F44" s="64"/>
      <c r="G44" s="41"/>
      <c r="H44" s="41"/>
    </row>
    <row r="45" spans="1:8" ht="12.75">
      <c r="A45" s="87"/>
      <c r="B45" s="61"/>
      <c r="C45" s="61"/>
      <c r="D45" s="70"/>
      <c r="E45" s="101"/>
      <c r="F45" s="64"/>
      <c r="G45" s="41"/>
      <c r="H45" s="41"/>
    </row>
    <row r="46" spans="1:8" ht="13.5" thickBot="1">
      <c r="A46" s="81" t="s">
        <v>63</v>
      </c>
      <c r="B46" s="52"/>
      <c r="C46" s="52"/>
      <c r="D46" s="71">
        <f>SUM(D43:D45)</f>
        <v>65936</v>
      </c>
      <c r="E46" s="102"/>
      <c r="F46" s="64"/>
      <c r="G46" s="41"/>
      <c r="H46" s="41"/>
    </row>
    <row r="47" spans="1:8" ht="12.75">
      <c r="A47" s="91" t="s">
        <v>59</v>
      </c>
      <c r="B47" s="62"/>
      <c r="C47" s="62"/>
      <c r="D47" s="69">
        <v>21700</v>
      </c>
      <c r="E47" s="99"/>
      <c r="F47" s="64"/>
      <c r="G47" s="41"/>
      <c r="H47" s="41"/>
    </row>
    <row r="48" spans="1:8" ht="12.75">
      <c r="A48" s="100" t="s">
        <v>64</v>
      </c>
      <c r="B48" s="49" t="s">
        <v>35</v>
      </c>
      <c r="C48" s="49"/>
      <c r="D48" s="70"/>
      <c r="E48" s="101"/>
      <c r="F48" s="64"/>
      <c r="G48" s="41"/>
      <c r="H48" s="41"/>
    </row>
    <row r="49" spans="1:8" ht="12.75">
      <c r="A49" s="87"/>
      <c r="B49" s="61"/>
      <c r="C49" s="61"/>
      <c r="D49" s="70"/>
      <c r="E49" s="101"/>
      <c r="F49" s="64"/>
      <c r="G49" s="41"/>
      <c r="H49" s="41"/>
    </row>
    <row r="50" spans="1:8" ht="13.5" thickBot="1">
      <c r="A50" s="81" t="s">
        <v>65</v>
      </c>
      <c r="B50" s="52"/>
      <c r="C50" s="52"/>
      <c r="D50" s="71">
        <f>SUM(D47:D49)</f>
        <v>21700</v>
      </c>
      <c r="E50" s="102"/>
      <c r="F50" s="64"/>
      <c r="G50" s="41"/>
      <c r="H50" s="41"/>
    </row>
    <row r="51" spans="1:8" ht="12.75">
      <c r="A51" s="91" t="s">
        <v>60</v>
      </c>
      <c r="B51" s="62"/>
      <c r="C51" s="62"/>
      <c r="D51" s="69">
        <v>2087</v>
      </c>
      <c r="E51" s="99"/>
      <c r="F51" s="64"/>
      <c r="G51" s="41"/>
      <c r="H51" s="41"/>
    </row>
    <row r="52" spans="1:8" ht="12.75">
      <c r="A52" s="100" t="s">
        <v>66</v>
      </c>
      <c r="B52" s="49" t="s">
        <v>35</v>
      </c>
      <c r="C52" s="49"/>
      <c r="D52" s="70"/>
      <c r="E52" s="101"/>
      <c r="F52" s="64"/>
      <c r="G52" s="41"/>
      <c r="H52" s="41"/>
    </row>
    <row r="53" spans="1:8" ht="12.75">
      <c r="A53" s="87"/>
      <c r="B53" s="61"/>
      <c r="C53" s="61"/>
      <c r="D53" s="70"/>
      <c r="E53" s="101"/>
      <c r="F53" s="64"/>
      <c r="G53" s="41"/>
      <c r="H53" s="41"/>
    </row>
    <row r="54" spans="1:8" ht="13.5" thickBot="1">
      <c r="A54" s="81" t="s">
        <v>65</v>
      </c>
      <c r="B54" s="52"/>
      <c r="C54" s="52"/>
      <c r="D54" s="71">
        <f>SUM(D51:D53)</f>
        <v>2087</v>
      </c>
      <c r="E54" s="102"/>
      <c r="F54" s="64"/>
      <c r="G54" s="41"/>
      <c r="H54" s="41"/>
    </row>
    <row r="55" spans="1:8" ht="12.75">
      <c r="A55" s="91" t="s">
        <v>61</v>
      </c>
      <c r="B55" s="62"/>
      <c r="C55" s="62"/>
      <c r="D55" s="69">
        <v>626</v>
      </c>
      <c r="E55" s="99"/>
      <c r="F55" s="64"/>
      <c r="G55" s="41"/>
      <c r="H55" s="41"/>
    </row>
    <row r="56" spans="1:8" ht="12.75">
      <c r="A56" s="100" t="s">
        <v>67</v>
      </c>
      <c r="B56" s="49" t="s">
        <v>35</v>
      </c>
      <c r="C56" s="49"/>
      <c r="D56" s="70"/>
      <c r="E56" s="101"/>
      <c r="F56" s="64"/>
      <c r="G56" s="41"/>
      <c r="H56" s="41"/>
    </row>
    <row r="57" spans="1:8" ht="12.75">
      <c r="A57" s="87"/>
      <c r="B57" s="61"/>
      <c r="C57" s="61"/>
      <c r="D57" s="70"/>
      <c r="E57" s="101"/>
      <c r="F57" s="64"/>
      <c r="G57" s="41"/>
      <c r="H57" s="41"/>
    </row>
    <row r="58" spans="1:8" ht="13.5" thickBot="1">
      <c r="A58" s="81"/>
      <c r="B58" s="52"/>
      <c r="C58" s="52"/>
      <c r="D58" s="71">
        <f>SUM(D55:D57)</f>
        <v>626</v>
      </c>
      <c r="E58" s="102"/>
      <c r="F58" s="64"/>
      <c r="G58" s="41"/>
      <c r="H58" s="41"/>
    </row>
    <row r="59" spans="1:8" ht="12.75">
      <c r="A59" s="91" t="s">
        <v>68</v>
      </c>
      <c r="B59" s="62"/>
      <c r="C59" s="62"/>
      <c r="D59" s="69">
        <v>3547</v>
      </c>
      <c r="E59" s="99"/>
      <c r="F59" s="64"/>
      <c r="G59" s="41"/>
      <c r="H59" s="41"/>
    </row>
    <row r="60" spans="1:8" ht="12.75">
      <c r="A60" s="100" t="s">
        <v>69</v>
      </c>
      <c r="B60" s="49" t="s">
        <v>35</v>
      </c>
      <c r="C60" s="49"/>
      <c r="D60" s="70"/>
      <c r="E60" s="101"/>
      <c r="F60" s="64"/>
      <c r="G60" s="41"/>
      <c r="H60" s="41"/>
    </row>
    <row r="61" spans="1:8" ht="12.75">
      <c r="A61" s="87"/>
      <c r="B61" s="61"/>
      <c r="C61" s="61"/>
      <c r="D61" s="70"/>
      <c r="E61" s="101"/>
      <c r="F61" s="64"/>
      <c r="G61" s="41"/>
      <c r="H61" s="41"/>
    </row>
    <row r="62" spans="1:8" ht="13.5" thickBot="1">
      <c r="A62" s="81" t="s">
        <v>65</v>
      </c>
      <c r="B62" s="52"/>
      <c r="C62" s="52"/>
      <c r="D62" s="71">
        <f>SUM(D59:D61)</f>
        <v>3547</v>
      </c>
      <c r="E62" s="102"/>
      <c r="F62" s="64"/>
      <c r="G62" s="41"/>
      <c r="H62" s="41"/>
    </row>
    <row r="63" spans="1:8" ht="12.75">
      <c r="A63" s="91" t="s">
        <v>70</v>
      </c>
      <c r="B63" s="62"/>
      <c r="C63" s="62"/>
      <c r="D63" s="72">
        <v>1091657</v>
      </c>
      <c r="E63" s="103"/>
      <c r="F63" s="64"/>
      <c r="G63" s="41"/>
      <c r="H63" s="41"/>
    </row>
    <row r="64" spans="1:5" ht="12.75">
      <c r="A64" s="100" t="s">
        <v>71</v>
      </c>
      <c r="B64" s="49" t="s">
        <v>35</v>
      </c>
      <c r="C64" s="49">
        <v>23</v>
      </c>
      <c r="D64" s="41">
        <v>1572</v>
      </c>
      <c r="E64" s="104"/>
    </row>
    <row r="65" spans="1:5" ht="12.75">
      <c r="A65" s="87"/>
      <c r="B65" s="61"/>
      <c r="C65" s="61"/>
      <c r="D65" s="60"/>
      <c r="E65" s="80"/>
    </row>
    <row r="66" spans="1:5" ht="13.5" thickBot="1">
      <c r="A66" s="81" t="s">
        <v>72</v>
      </c>
      <c r="B66" s="52"/>
      <c r="C66" s="52"/>
      <c r="D66" s="55">
        <f>SUM(D63:D65)</f>
        <v>1093229</v>
      </c>
      <c r="E66" s="95"/>
    </row>
    <row r="67" spans="1:5" ht="12.75">
      <c r="A67" s="91" t="s">
        <v>73</v>
      </c>
      <c r="B67" s="62"/>
      <c r="C67" s="62"/>
      <c r="D67" s="73">
        <v>326316</v>
      </c>
      <c r="E67" s="92"/>
    </row>
    <row r="68" spans="1:5" ht="12.75">
      <c r="A68" s="100" t="s">
        <v>74</v>
      </c>
      <c r="B68" s="49" t="s">
        <v>35</v>
      </c>
      <c r="C68" s="49"/>
      <c r="D68" s="86"/>
      <c r="E68" s="80"/>
    </row>
    <row r="69" spans="1:5" ht="12.75">
      <c r="A69" s="87"/>
      <c r="B69" s="61"/>
      <c r="C69" s="61"/>
      <c r="D69" s="58"/>
      <c r="E69" s="80"/>
    </row>
    <row r="70" spans="1:5" ht="13.5" thickBot="1">
      <c r="A70" s="105" t="s">
        <v>75</v>
      </c>
      <c r="B70" s="106"/>
      <c r="C70" s="106"/>
      <c r="D70" s="107">
        <f>SUM(D67:D69)</f>
        <v>326316</v>
      </c>
      <c r="E70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4">
      <selection activeCell="J42" sqref="J4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42" t="str">
        <f>personal!E6</f>
        <v>20-24 februarie 2023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21</v>
      </c>
    </row>
    <row r="8" spans="1:6" ht="12.75">
      <c r="A8" s="115">
        <v>1</v>
      </c>
      <c r="B8" s="109" t="s">
        <v>77</v>
      </c>
      <c r="C8" s="110">
        <v>2603</v>
      </c>
      <c r="D8" s="111" t="s">
        <v>78</v>
      </c>
      <c r="E8" s="111" t="s">
        <v>79</v>
      </c>
      <c r="F8" s="119">
        <v>344566.62</v>
      </c>
    </row>
    <row r="9" spans="1:6" ht="12.75">
      <c r="A9" s="116">
        <f aca="true" t="shared" si="0" ref="A9:A64">A8+1</f>
        <v>2</v>
      </c>
      <c r="B9" s="109" t="s">
        <v>77</v>
      </c>
      <c r="C9" s="112">
        <v>2604</v>
      </c>
      <c r="D9" s="113" t="s">
        <v>78</v>
      </c>
      <c r="E9" s="113" t="s">
        <v>79</v>
      </c>
      <c r="F9" s="120">
        <v>1875.19</v>
      </c>
    </row>
    <row r="10" spans="1:6" ht="12.75">
      <c r="A10" s="116">
        <f t="shared" si="0"/>
        <v>3</v>
      </c>
      <c r="B10" s="109" t="s">
        <v>77</v>
      </c>
      <c r="C10" s="112">
        <v>2605</v>
      </c>
      <c r="D10" s="113" t="s">
        <v>80</v>
      </c>
      <c r="E10" s="113" t="s">
        <v>81</v>
      </c>
      <c r="F10" s="120">
        <v>1484.92</v>
      </c>
    </row>
    <row r="11" spans="1:6" ht="12.75">
      <c r="A11" s="116">
        <f t="shared" si="0"/>
        <v>4</v>
      </c>
      <c r="B11" s="109" t="s">
        <v>77</v>
      </c>
      <c r="C11" s="112">
        <v>2613</v>
      </c>
      <c r="D11" s="113" t="s">
        <v>82</v>
      </c>
      <c r="E11" s="113" t="s">
        <v>83</v>
      </c>
      <c r="F11" s="120">
        <v>197.12</v>
      </c>
    </row>
    <row r="12" spans="1:6" ht="12.75">
      <c r="A12" s="116">
        <f t="shared" si="0"/>
        <v>5</v>
      </c>
      <c r="B12" s="109" t="s">
        <v>77</v>
      </c>
      <c r="C12" s="112">
        <v>2616</v>
      </c>
      <c r="D12" s="113" t="s">
        <v>82</v>
      </c>
      <c r="E12" s="113" t="s">
        <v>83</v>
      </c>
      <c r="F12" s="120">
        <v>146.52</v>
      </c>
    </row>
    <row r="13" spans="1:6" ht="12.75">
      <c r="A13" s="116">
        <f t="shared" si="0"/>
        <v>6</v>
      </c>
      <c r="B13" s="109" t="s">
        <v>77</v>
      </c>
      <c r="C13" s="112">
        <v>2617</v>
      </c>
      <c r="D13" s="113" t="s">
        <v>82</v>
      </c>
      <c r="E13" s="113" t="s">
        <v>83</v>
      </c>
      <c r="F13" s="120">
        <v>138.42</v>
      </c>
    </row>
    <row r="14" spans="1:6" ht="12.75">
      <c r="A14" s="116">
        <f t="shared" si="0"/>
        <v>7</v>
      </c>
      <c r="B14" s="109" t="s">
        <v>77</v>
      </c>
      <c r="C14" s="112">
        <v>2602</v>
      </c>
      <c r="D14" s="113" t="s">
        <v>84</v>
      </c>
      <c r="E14" s="113" t="s">
        <v>85</v>
      </c>
      <c r="F14" s="120">
        <v>3472.74</v>
      </c>
    </row>
    <row r="15" spans="1:6" ht="12.75">
      <c r="A15" s="116">
        <f t="shared" si="0"/>
        <v>8</v>
      </c>
      <c r="B15" s="109" t="s">
        <v>77</v>
      </c>
      <c r="C15" s="112">
        <v>2606</v>
      </c>
      <c r="D15" s="113" t="s">
        <v>82</v>
      </c>
      <c r="E15" s="113" t="s">
        <v>86</v>
      </c>
      <c r="F15" s="120">
        <v>4800</v>
      </c>
    </row>
    <row r="16" spans="1:6" ht="12.75">
      <c r="A16" s="117">
        <f t="shared" si="0"/>
        <v>9</v>
      </c>
      <c r="B16" s="114" t="s">
        <v>87</v>
      </c>
      <c r="C16" s="113">
        <v>2630</v>
      </c>
      <c r="D16" s="113" t="s">
        <v>88</v>
      </c>
      <c r="E16" s="113" t="s">
        <v>89</v>
      </c>
      <c r="F16" s="120">
        <v>373.19</v>
      </c>
    </row>
    <row r="17" spans="1:6" ht="12.75">
      <c r="A17" s="117">
        <f t="shared" si="0"/>
        <v>10</v>
      </c>
      <c r="B17" s="114" t="s">
        <v>87</v>
      </c>
      <c r="C17" s="113">
        <v>2628</v>
      </c>
      <c r="D17" s="113" t="s">
        <v>88</v>
      </c>
      <c r="E17" s="113" t="s">
        <v>90</v>
      </c>
      <c r="F17" s="120">
        <v>1414.5</v>
      </c>
    </row>
    <row r="18" spans="1:6" ht="12.75">
      <c r="A18" s="117">
        <f t="shared" si="0"/>
        <v>11</v>
      </c>
      <c r="B18" s="114" t="s">
        <v>87</v>
      </c>
      <c r="C18" s="113">
        <v>2658</v>
      </c>
      <c r="D18" s="113" t="s">
        <v>91</v>
      </c>
      <c r="E18" s="113" t="s">
        <v>90</v>
      </c>
      <c r="F18" s="120">
        <v>33677.98</v>
      </c>
    </row>
    <row r="19" spans="1:6" ht="12.75">
      <c r="A19" s="117">
        <f t="shared" si="0"/>
        <v>12</v>
      </c>
      <c r="B19" s="114" t="s">
        <v>87</v>
      </c>
      <c r="C19" s="113">
        <v>2632</v>
      </c>
      <c r="D19" s="113" t="s">
        <v>88</v>
      </c>
      <c r="E19" s="113" t="s">
        <v>92</v>
      </c>
      <c r="F19" s="120">
        <v>94.18</v>
      </c>
    </row>
    <row r="20" spans="1:6" ht="12.75">
      <c r="A20" s="117">
        <f t="shared" si="0"/>
        <v>13</v>
      </c>
      <c r="B20" s="114" t="s">
        <v>87</v>
      </c>
      <c r="C20" s="113">
        <v>2623</v>
      </c>
      <c r="D20" s="113" t="s">
        <v>93</v>
      </c>
      <c r="E20" s="113" t="s">
        <v>81</v>
      </c>
      <c r="F20" s="120">
        <v>23005.47</v>
      </c>
    </row>
    <row r="21" spans="1:6" ht="12.75">
      <c r="A21" s="117">
        <f t="shared" si="0"/>
        <v>14</v>
      </c>
      <c r="B21" s="114" t="s">
        <v>87</v>
      </c>
      <c r="C21" s="113">
        <v>2631</v>
      </c>
      <c r="D21" s="113" t="s">
        <v>88</v>
      </c>
      <c r="E21" s="113" t="s">
        <v>94</v>
      </c>
      <c r="F21" s="120">
        <v>92.95</v>
      </c>
    </row>
    <row r="22" spans="1:6" ht="12.75">
      <c r="A22" s="117">
        <f t="shared" si="0"/>
        <v>15</v>
      </c>
      <c r="B22" s="114" t="s">
        <v>87</v>
      </c>
      <c r="C22" s="113">
        <v>2629</v>
      </c>
      <c r="D22" s="113" t="s">
        <v>88</v>
      </c>
      <c r="E22" s="113" t="s">
        <v>95</v>
      </c>
      <c r="F22" s="120">
        <v>376.68</v>
      </c>
    </row>
    <row r="23" spans="1:6" ht="12.75">
      <c r="A23" s="117">
        <f t="shared" si="0"/>
        <v>16</v>
      </c>
      <c r="B23" s="114" t="s">
        <v>87</v>
      </c>
      <c r="C23" s="113">
        <v>2635</v>
      </c>
      <c r="D23" s="113" t="s">
        <v>96</v>
      </c>
      <c r="E23" s="113" t="s">
        <v>95</v>
      </c>
      <c r="F23" s="120">
        <v>49821.52</v>
      </c>
    </row>
    <row r="24" spans="1:6" ht="12.75">
      <c r="A24" s="117">
        <f t="shared" si="0"/>
        <v>17</v>
      </c>
      <c r="B24" s="114" t="s">
        <v>87</v>
      </c>
      <c r="C24" s="113">
        <v>2634</v>
      </c>
      <c r="D24" s="113" t="s">
        <v>97</v>
      </c>
      <c r="E24" s="113" t="s">
        <v>85</v>
      </c>
      <c r="F24" s="120">
        <v>2863.07</v>
      </c>
    </row>
    <row r="25" spans="1:6" ht="12.75">
      <c r="A25" s="117">
        <f t="shared" si="0"/>
        <v>18</v>
      </c>
      <c r="B25" s="114" t="s">
        <v>87</v>
      </c>
      <c r="C25" s="113">
        <v>2633</v>
      </c>
      <c r="D25" s="113" t="s">
        <v>98</v>
      </c>
      <c r="E25" s="113" t="s">
        <v>99</v>
      </c>
      <c r="F25" s="120">
        <v>1928.8</v>
      </c>
    </row>
    <row r="26" spans="1:6" ht="12.75">
      <c r="A26" s="117">
        <f t="shared" si="0"/>
        <v>19</v>
      </c>
      <c r="B26" s="114" t="s">
        <v>87</v>
      </c>
      <c r="C26" s="113">
        <v>2659</v>
      </c>
      <c r="D26" s="113" t="s">
        <v>100</v>
      </c>
      <c r="E26" s="113" t="s">
        <v>101</v>
      </c>
      <c r="F26" s="120">
        <v>765</v>
      </c>
    </row>
    <row r="27" spans="1:6" ht="12.75">
      <c r="A27" s="117">
        <f t="shared" si="0"/>
        <v>20</v>
      </c>
      <c r="B27" s="114" t="s">
        <v>87</v>
      </c>
      <c r="C27" s="113">
        <v>2660</v>
      </c>
      <c r="D27" s="113" t="s">
        <v>100</v>
      </c>
      <c r="E27" s="113" t="s">
        <v>102</v>
      </c>
      <c r="F27" s="120">
        <v>4225.2</v>
      </c>
    </row>
    <row r="28" spans="1:6" ht="12.75">
      <c r="A28" s="117">
        <f t="shared" si="0"/>
        <v>21</v>
      </c>
      <c r="B28" s="114" t="s">
        <v>103</v>
      </c>
      <c r="C28" s="113">
        <v>2691</v>
      </c>
      <c r="D28" s="113" t="s">
        <v>104</v>
      </c>
      <c r="E28" s="113" t="s">
        <v>90</v>
      </c>
      <c r="F28" s="120">
        <v>10672.73</v>
      </c>
    </row>
    <row r="29" spans="1:6" ht="12.75">
      <c r="A29" s="117">
        <f t="shared" si="0"/>
        <v>22</v>
      </c>
      <c r="B29" s="114" t="s">
        <v>103</v>
      </c>
      <c r="C29" s="113">
        <v>2665</v>
      </c>
      <c r="D29" s="113" t="s">
        <v>88</v>
      </c>
      <c r="E29" s="113" t="s">
        <v>90</v>
      </c>
      <c r="F29" s="120">
        <v>390783.54</v>
      </c>
    </row>
    <row r="30" spans="1:6" ht="12.75">
      <c r="A30" s="117">
        <f t="shared" si="0"/>
        <v>23</v>
      </c>
      <c r="B30" s="114" t="s">
        <v>103</v>
      </c>
      <c r="C30" s="113">
        <v>2696</v>
      </c>
      <c r="D30" s="113" t="s">
        <v>105</v>
      </c>
      <c r="E30" s="113" t="s">
        <v>106</v>
      </c>
      <c r="F30" s="120">
        <v>129166.67</v>
      </c>
    </row>
    <row r="31" spans="1:6" ht="12.75">
      <c r="A31" s="117">
        <f t="shared" si="0"/>
        <v>24</v>
      </c>
      <c r="B31" s="114" t="s">
        <v>103</v>
      </c>
      <c r="C31" s="113">
        <v>2666</v>
      </c>
      <c r="D31" s="113" t="s">
        <v>88</v>
      </c>
      <c r="E31" s="113" t="s">
        <v>92</v>
      </c>
      <c r="F31" s="120">
        <v>261.72</v>
      </c>
    </row>
    <row r="32" spans="1:6" ht="12.75">
      <c r="A32" s="117">
        <f t="shared" si="0"/>
        <v>25</v>
      </c>
      <c r="B32" s="114" t="s">
        <v>103</v>
      </c>
      <c r="C32" s="113">
        <v>2672</v>
      </c>
      <c r="D32" s="113" t="s">
        <v>107</v>
      </c>
      <c r="E32" s="113" t="s">
        <v>92</v>
      </c>
      <c r="F32" s="120">
        <v>13413.7</v>
      </c>
    </row>
    <row r="33" spans="1:6" ht="12.75">
      <c r="A33" s="117">
        <f t="shared" si="0"/>
        <v>26</v>
      </c>
      <c r="B33" s="114" t="s">
        <v>103</v>
      </c>
      <c r="C33" s="113">
        <v>2662</v>
      </c>
      <c r="D33" s="113" t="s">
        <v>88</v>
      </c>
      <c r="E33" s="113" t="s">
        <v>95</v>
      </c>
      <c r="F33" s="120">
        <v>390.04</v>
      </c>
    </row>
    <row r="34" spans="1:6" ht="12.75">
      <c r="A34" s="117">
        <f t="shared" si="0"/>
        <v>27</v>
      </c>
      <c r="B34" s="114" t="s">
        <v>103</v>
      </c>
      <c r="C34" s="113">
        <v>2695</v>
      </c>
      <c r="D34" s="113" t="s">
        <v>108</v>
      </c>
      <c r="E34" s="113" t="s">
        <v>109</v>
      </c>
      <c r="F34" s="120">
        <v>108</v>
      </c>
    </row>
    <row r="35" spans="1:6" ht="12.75">
      <c r="A35" s="117">
        <f t="shared" si="0"/>
        <v>28</v>
      </c>
      <c r="B35" s="114" t="s">
        <v>103</v>
      </c>
      <c r="C35" s="113">
        <v>2663</v>
      </c>
      <c r="D35" s="113" t="s">
        <v>88</v>
      </c>
      <c r="E35" s="113" t="s">
        <v>95</v>
      </c>
      <c r="F35" s="120">
        <v>5195.16</v>
      </c>
    </row>
    <row r="36" spans="1:6" ht="12.75">
      <c r="A36" s="117">
        <f t="shared" si="0"/>
        <v>29</v>
      </c>
      <c r="B36" s="114" t="s">
        <v>103</v>
      </c>
      <c r="C36" s="113">
        <v>2664</v>
      </c>
      <c r="D36" s="113" t="s">
        <v>88</v>
      </c>
      <c r="E36" s="113" t="s">
        <v>110</v>
      </c>
      <c r="F36" s="120">
        <v>1381.69</v>
      </c>
    </row>
    <row r="37" spans="1:6" ht="12.75">
      <c r="A37" s="117">
        <f t="shared" si="0"/>
        <v>30</v>
      </c>
      <c r="B37" s="114" t="s">
        <v>103</v>
      </c>
      <c r="C37" s="113">
        <v>2670</v>
      </c>
      <c r="D37" s="113" t="s">
        <v>111</v>
      </c>
      <c r="E37" s="113" t="s">
        <v>112</v>
      </c>
      <c r="F37" s="120">
        <v>5712</v>
      </c>
    </row>
    <row r="38" spans="1:6" ht="12.75">
      <c r="A38" s="117">
        <f t="shared" si="0"/>
        <v>31</v>
      </c>
      <c r="B38" s="114" t="s">
        <v>103</v>
      </c>
      <c r="C38" s="113">
        <v>2690</v>
      </c>
      <c r="D38" s="113" t="s">
        <v>113</v>
      </c>
      <c r="E38" s="113" t="s">
        <v>99</v>
      </c>
      <c r="F38" s="120">
        <v>416.5</v>
      </c>
    </row>
    <row r="39" spans="1:6" ht="12.75">
      <c r="A39" s="117">
        <f t="shared" si="0"/>
        <v>32</v>
      </c>
      <c r="B39" s="114" t="s">
        <v>103</v>
      </c>
      <c r="C39" s="113">
        <v>2671</v>
      </c>
      <c r="D39" s="113" t="s">
        <v>107</v>
      </c>
      <c r="E39" s="113" t="s">
        <v>114</v>
      </c>
      <c r="F39" s="120">
        <v>312.38</v>
      </c>
    </row>
    <row r="40" spans="1:6" ht="12.75">
      <c r="A40" s="117">
        <f t="shared" si="0"/>
        <v>33</v>
      </c>
      <c r="B40" s="114" t="s">
        <v>115</v>
      </c>
      <c r="C40" s="113">
        <v>2768</v>
      </c>
      <c r="D40" s="113" t="s">
        <v>116</v>
      </c>
      <c r="E40" s="113" t="s">
        <v>81</v>
      </c>
      <c r="F40" s="120">
        <v>1263.97</v>
      </c>
    </row>
    <row r="41" spans="1:6" ht="12.75">
      <c r="A41" s="117">
        <f t="shared" si="0"/>
        <v>34</v>
      </c>
      <c r="B41" s="114" t="s">
        <v>115</v>
      </c>
      <c r="C41" s="113">
        <v>2769</v>
      </c>
      <c r="D41" s="113" t="s">
        <v>107</v>
      </c>
      <c r="E41" s="113" t="s">
        <v>92</v>
      </c>
      <c r="F41" s="120">
        <v>1505.89</v>
      </c>
    </row>
    <row r="42" spans="1:6" ht="12.75">
      <c r="A42" s="117">
        <f t="shared" si="0"/>
        <v>35</v>
      </c>
      <c r="B42" s="114" t="s">
        <v>115</v>
      </c>
      <c r="C42" s="113">
        <v>2787</v>
      </c>
      <c r="D42" s="113" t="s">
        <v>100</v>
      </c>
      <c r="E42" s="113" t="s">
        <v>117</v>
      </c>
      <c r="F42" s="120">
        <v>3657</v>
      </c>
    </row>
    <row r="43" spans="1:6" ht="12.75">
      <c r="A43" s="117">
        <f t="shared" si="0"/>
        <v>36</v>
      </c>
      <c r="B43" s="114" t="s">
        <v>115</v>
      </c>
      <c r="C43" s="113">
        <v>2788</v>
      </c>
      <c r="D43" s="113" t="s">
        <v>118</v>
      </c>
      <c r="E43" s="113" t="s">
        <v>95</v>
      </c>
      <c r="F43" s="120">
        <v>137579.01</v>
      </c>
    </row>
    <row r="44" spans="1:6" ht="12.75">
      <c r="A44" s="117">
        <f t="shared" si="0"/>
        <v>37</v>
      </c>
      <c r="B44" s="114" t="s">
        <v>115</v>
      </c>
      <c r="C44" s="113">
        <v>2789</v>
      </c>
      <c r="D44" s="113" t="s">
        <v>100</v>
      </c>
      <c r="E44" s="113" t="s">
        <v>119</v>
      </c>
      <c r="F44" s="120">
        <v>46937</v>
      </c>
    </row>
    <row r="45" spans="1:6" ht="12.75">
      <c r="A45" s="117">
        <f t="shared" si="0"/>
        <v>38</v>
      </c>
      <c r="B45" s="114" t="s">
        <v>115</v>
      </c>
      <c r="C45" s="113">
        <v>2791</v>
      </c>
      <c r="D45" s="113" t="s">
        <v>100</v>
      </c>
      <c r="E45" s="113" t="s">
        <v>120</v>
      </c>
      <c r="F45" s="120">
        <v>20207.68</v>
      </c>
    </row>
    <row r="46" spans="1:6" ht="12.75">
      <c r="A46" s="117">
        <f t="shared" si="0"/>
        <v>39</v>
      </c>
      <c r="B46" s="114" t="s">
        <v>115</v>
      </c>
      <c r="C46" s="113">
        <v>2790</v>
      </c>
      <c r="D46" s="113" t="s">
        <v>100</v>
      </c>
      <c r="E46" s="113" t="s">
        <v>121</v>
      </c>
      <c r="F46" s="120">
        <v>259392.58</v>
      </c>
    </row>
    <row r="47" spans="1:6" ht="12.75">
      <c r="A47" s="117">
        <f t="shared" si="0"/>
        <v>40</v>
      </c>
      <c r="B47" s="114" t="s">
        <v>115</v>
      </c>
      <c r="C47" s="113">
        <v>2767</v>
      </c>
      <c r="D47" s="113" t="s">
        <v>88</v>
      </c>
      <c r="E47" s="113" t="s">
        <v>95</v>
      </c>
      <c r="F47" s="120">
        <v>2655.1</v>
      </c>
    </row>
    <row r="48" spans="1:6" ht="12.75">
      <c r="A48" s="117">
        <f t="shared" si="0"/>
        <v>41</v>
      </c>
      <c r="B48" s="114" t="s">
        <v>115</v>
      </c>
      <c r="C48" s="113">
        <v>2771</v>
      </c>
      <c r="D48" s="113" t="s">
        <v>104</v>
      </c>
      <c r="E48" s="113" t="s">
        <v>95</v>
      </c>
      <c r="F48" s="120">
        <v>157.3</v>
      </c>
    </row>
    <row r="49" spans="1:6" ht="12.75">
      <c r="A49" s="117">
        <f t="shared" si="0"/>
        <v>42</v>
      </c>
      <c r="B49" s="114" t="s">
        <v>115</v>
      </c>
      <c r="C49" s="113">
        <v>2772</v>
      </c>
      <c r="D49" s="113" t="s">
        <v>122</v>
      </c>
      <c r="E49" s="113" t="s">
        <v>95</v>
      </c>
      <c r="F49" s="120">
        <v>618.8</v>
      </c>
    </row>
    <row r="50" spans="1:6" ht="12.75">
      <c r="A50" s="117">
        <f t="shared" si="0"/>
        <v>43</v>
      </c>
      <c r="B50" s="114" t="s">
        <v>115</v>
      </c>
      <c r="C50" s="113">
        <v>2774</v>
      </c>
      <c r="D50" s="113" t="s">
        <v>82</v>
      </c>
      <c r="E50" s="113" t="s">
        <v>123</v>
      </c>
      <c r="F50" s="120">
        <v>537.03</v>
      </c>
    </row>
    <row r="51" spans="1:6" ht="12.75">
      <c r="A51" s="117">
        <f t="shared" si="0"/>
        <v>44</v>
      </c>
      <c r="B51" s="114" t="s">
        <v>115</v>
      </c>
      <c r="C51" s="113">
        <v>2776</v>
      </c>
      <c r="D51" s="113" t="s">
        <v>82</v>
      </c>
      <c r="E51" s="113" t="s">
        <v>123</v>
      </c>
      <c r="F51" s="120">
        <v>545.13</v>
      </c>
    </row>
    <row r="52" spans="1:6" ht="12.75">
      <c r="A52" s="117">
        <f t="shared" si="0"/>
        <v>45</v>
      </c>
      <c r="B52" s="114" t="s">
        <v>115</v>
      </c>
      <c r="C52" s="113">
        <v>2778</v>
      </c>
      <c r="D52" s="113" t="s">
        <v>82</v>
      </c>
      <c r="E52" s="113" t="s">
        <v>123</v>
      </c>
      <c r="F52" s="120">
        <v>392.42</v>
      </c>
    </row>
    <row r="53" spans="1:6" ht="12.75">
      <c r="A53" s="117">
        <f t="shared" si="0"/>
        <v>46</v>
      </c>
      <c r="B53" s="114" t="s">
        <v>115</v>
      </c>
      <c r="C53" s="113">
        <v>2779</v>
      </c>
      <c r="D53" s="113" t="s">
        <v>124</v>
      </c>
      <c r="E53" s="113" t="s">
        <v>125</v>
      </c>
      <c r="F53" s="120">
        <v>14784</v>
      </c>
    </row>
    <row r="54" spans="1:6" ht="12.75">
      <c r="A54" s="117">
        <f t="shared" si="0"/>
        <v>47</v>
      </c>
      <c r="B54" s="114" t="s">
        <v>115</v>
      </c>
      <c r="C54" s="113">
        <v>2770</v>
      </c>
      <c r="D54" s="113" t="s">
        <v>107</v>
      </c>
      <c r="E54" s="113" t="s">
        <v>114</v>
      </c>
      <c r="F54" s="120">
        <v>50.92</v>
      </c>
    </row>
    <row r="55" spans="1:6" ht="12.75">
      <c r="A55" s="117">
        <f t="shared" si="0"/>
        <v>48</v>
      </c>
      <c r="B55" s="118" t="s">
        <v>126</v>
      </c>
      <c r="C55" s="113">
        <v>2794</v>
      </c>
      <c r="D55" s="113" t="s">
        <v>88</v>
      </c>
      <c r="E55" s="113" t="s">
        <v>89</v>
      </c>
      <c r="F55" s="120">
        <v>1920.66</v>
      </c>
    </row>
    <row r="56" spans="1:6" ht="12.75">
      <c r="A56" s="117">
        <f t="shared" si="0"/>
        <v>49</v>
      </c>
      <c r="B56" s="118" t="s">
        <v>126</v>
      </c>
      <c r="C56" s="113">
        <v>2795</v>
      </c>
      <c r="D56" s="113" t="s">
        <v>88</v>
      </c>
      <c r="E56" s="113" t="s">
        <v>90</v>
      </c>
      <c r="F56" s="120">
        <v>1560.96</v>
      </c>
    </row>
    <row r="57" spans="1:6" ht="12.75">
      <c r="A57" s="117">
        <f t="shared" si="0"/>
        <v>50</v>
      </c>
      <c r="B57" s="118" t="s">
        <v>126</v>
      </c>
      <c r="C57" s="113">
        <v>2793</v>
      </c>
      <c r="D57" s="113" t="s">
        <v>88</v>
      </c>
      <c r="E57" s="113" t="s">
        <v>92</v>
      </c>
      <c r="F57" s="120">
        <v>524.04</v>
      </c>
    </row>
    <row r="58" spans="1:6" ht="12.75">
      <c r="A58" s="117">
        <f t="shared" si="0"/>
        <v>51</v>
      </c>
      <c r="B58" s="118" t="s">
        <v>126</v>
      </c>
      <c r="C58" s="113">
        <v>2792</v>
      </c>
      <c r="D58" s="113" t="s">
        <v>88</v>
      </c>
      <c r="E58" s="113" t="s">
        <v>94</v>
      </c>
      <c r="F58" s="120">
        <v>434.97</v>
      </c>
    </row>
    <row r="59" spans="1:6" ht="12.75">
      <c r="A59" s="117">
        <f t="shared" si="0"/>
        <v>52</v>
      </c>
      <c r="B59" s="118" t="s">
        <v>126</v>
      </c>
      <c r="C59" s="113">
        <v>2823</v>
      </c>
      <c r="D59" s="113" t="s">
        <v>127</v>
      </c>
      <c r="E59" s="113" t="s">
        <v>95</v>
      </c>
      <c r="F59" s="120">
        <v>11826.47</v>
      </c>
    </row>
    <row r="60" spans="1:6" ht="12.75">
      <c r="A60" s="117">
        <f t="shared" si="0"/>
        <v>53</v>
      </c>
      <c r="B60" s="118" t="s">
        <v>126</v>
      </c>
      <c r="C60" s="113">
        <v>2824</v>
      </c>
      <c r="D60" s="113" t="s">
        <v>128</v>
      </c>
      <c r="E60" s="113" t="s">
        <v>95</v>
      </c>
      <c r="F60" s="120">
        <v>11024.64</v>
      </c>
    </row>
    <row r="61" spans="1:6" ht="12.75">
      <c r="A61" s="117">
        <f t="shared" si="0"/>
        <v>54</v>
      </c>
      <c r="B61" s="118" t="s">
        <v>126</v>
      </c>
      <c r="C61" s="113">
        <v>2825</v>
      </c>
      <c r="D61" s="113" t="s">
        <v>129</v>
      </c>
      <c r="E61" s="113" t="s">
        <v>95</v>
      </c>
      <c r="F61" s="120">
        <v>4707.12</v>
      </c>
    </row>
    <row r="62" spans="1:6" ht="12.75">
      <c r="A62" s="117">
        <f t="shared" si="0"/>
        <v>55</v>
      </c>
      <c r="B62" s="118" t="s">
        <v>126</v>
      </c>
      <c r="C62" s="113">
        <v>2796</v>
      </c>
      <c r="D62" s="113" t="s">
        <v>88</v>
      </c>
      <c r="E62" s="113" t="s">
        <v>95</v>
      </c>
      <c r="F62" s="120">
        <v>722.54</v>
      </c>
    </row>
    <row r="63" spans="1:6" ht="12.75">
      <c r="A63" s="117">
        <f t="shared" si="0"/>
        <v>56</v>
      </c>
      <c r="B63" s="118" t="s">
        <v>126</v>
      </c>
      <c r="C63" s="113">
        <v>2826</v>
      </c>
      <c r="D63" s="113" t="s">
        <v>130</v>
      </c>
      <c r="E63" s="113" t="s">
        <v>131</v>
      </c>
      <c r="F63" s="120">
        <v>1893.86</v>
      </c>
    </row>
    <row r="64" spans="1:6" ht="13.5" thickBot="1">
      <c r="A64" s="121">
        <f t="shared" si="0"/>
        <v>57</v>
      </c>
      <c r="B64" s="122" t="s">
        <v>126</v>
      </c>
      <c r="C64" s="123">
        <v>2827</v>
      </c>
      <c r="D64" s="123" t="s">
        <v>132</v>
      </c>
      <c r="E64" s="123" t="s">
        <v>131</v>
      </c>
      <c r="F64" s="124">
        <v>5293</v>
      </c>
    </row>
    <row r="65" spans="1:6" ht="20.25" customHeight="1" thickBot="1">
      <c r="A65" s="25"/>
      <c r="B65" s="128" t="s">
        <v>5</v>
      </c>
      <c r="C65" s="125"/>
      <c r="D65" s="26"/>
      <c r="E65" s="126"/>
      <c r="F65" s="127">
        <f>SUM(F8:F64)</f>
        <v>1563326.2899999998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45" t="s">
        <v>16</v>
      </c>
      <c r="B3" s="45"/>
      <c r="C3" s="45"/>
      <c r="D3" s="11"/>
    </row>
    <row r="4" spans="1:10" ht="30" customHeight="1">
      <c r="A4" s="46" t="s">
        <v>23</v>
      </c>
      <c r="B4" s="46"/>
      <c r="C4" s="46"/>
      <c r="D4" s="46"/>
      <c r="E4" s="46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20-24 februarie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22.5" customHeight="1" thickBot="1">
      <c r="A8" s="27" t="s">
        <v>11</v>
      </c>
      <c r="B8" s="28" t="s">
        <v>12</v>
      </c>
      <c r="C8" s="28" t="s">
        <v>13</v>
      </c>
      <c r="D8" s="28" t="s">
        <v>30</v>
      </c>
      <c r="E8" s="29" t="s">
        <v>14</v>
      </c>
    </row>
    <row r="9" spans="1:5" s="16" customFormat="1" ht="28.5" customHeight="1">
      <c r="A9" s="131" t="s">
        <v>153</v>
      </c>
      <c r="B9" s="129" t="s">
        <v>163</v>
      </c>
      <c r="C9" s="44" t="s">
        <v>164</v>
      </c>
      <c r="D9" s="130" t="s">
        <v>169</v>
      </c>
      <c r="E9" s="132">
        <v>35.2</v>
      </c>
    </row>
    <row r="10" spans="1:5" s="16" customFormat="1" ht="25.5">
      <c r="A10" s="131" t="s">
        <v>153</v>
      </c>
      <c r="B10" s="129" t="s">
        <v>165</v>
      </c>
      <c r="C10" s="44" t="s">
        <v>166</v>
      </c>
      <c r="D10" s="130" t="s">
        <v>169</v>
      </c>
      <c r="E10" s="132">
        <v>194.8</v>
      </c>
    </row>
    <row r="11" spans="1:5" s="16" customFormat="1" ht="25.5">
      <c r="A11" s="131" t="s">
        <v>153</v>
      </c>
      <c r="B11" s="129" t="s">
        <v>167</v>
      </c>
      <c r="C11" s="44" t="s">
        <v>164</v>
      </c>
      <c r="D11" s="130" t="s">
        <v>169</v>
      </c>
      <c r="E11" s="132">
        <v>35.2</v>
      </c>
    </row>
    <row r="12" spans="1:5" s="16" customFormat="1" ht="25.5">
      <c r="A12" s="131" t="s">
        <v>153</v>
      </c>
      <c r="B12" s="129" t="s">
        <v>168</v>
      </c>
      <c r="C12" s="44" t="s">
        <v>166</v>
      </c>
      <c r="D12" s="130" t="s">
        <v>169</v>
      </c>
      <c r="E12" s="132">
        <v>194.8</v>
      </c>
    </row>
    <row r="13" spans="1:5" s="16" customFormat="1" ht="13.5" thickBot="1">
      <c r="A13" s="33"/>
      <c r="B13" s="34"/>
      <c r="C13" s="35"/>
      <c r="D13" s="35"/>
      <c r="E13" s="36"/>
    </row>
    <row r="14" spans="1:5" ht="24" customHeight="1" thickBot="1">
      <c r="A14" s="30" t="s">
        <v>15</v>
      </c>
      <c r="B14" s="31"/>
      <c r="C14" s="31"/>
      <c r="D14" s="31"/>
      <c r="E14" s="32">
        <f>SUM(E9:E13)</f>
        <v>460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76">
      <selection activeCell="J91" sqref="J91"/>
    </sheetView>
  </sheetViews>
  <sheetFormatPr defaultColWidth="9.140625" defaultRowHeight="12.75"/>
  <cols>
    <col min="1" max="1" width="9.140625" style="133" customWidth="1"/>
    <col min="2" max="2" width="16.28125" style="133" customWidth="1"/>
    <col min="3" max="3" width="17.421875" style="133" customWidth="1"/>
    <col min="4" max="4" width="23.8515625" style="133" customWidth="1"/>
    <col min="5" max="5" width="38.140625" style="133" bestFit="1" customWidth="1"/>
    <col min="6" max="6" width="25.140625" style="134" customWidth="1"/>
    <col min="7" max="8" width="9.140625" style="133" customWidth="1"/>
    <col min="9" max="9" width="9.140625" style="135" customWidth="1"/>
    <col min="10" max="10" width="34.00390625" style="133" customWidth="1"/>
    <col min="11" max="16384" width="9.140625" style="133" customWidth="1"/>
  </cols>
  <sheetData>
    <row r="2" ht="12.75">
      <c r="A2" s="19" t="s">
        <v>29</v>
      </c>
    </row>
    <row r="3" ht="12.75">
      <c r="A3" s="19"/>
    </row>
    <row r="4" ht="12.75">
      <c r="A4" s="19" t="s">
        <v>25</v>
      </c>
    </row>
    <row r="5" spans="1:5" ht="12.75">
      <c r="A5" s="19" t="s">
        <v>18</v>
      </c>
      <c r="D5" s="18" t="s">
        <v>24</v>
      </c>
      <c r="E5" s="42" t="str">
        <f>personal!E6</f>
        <v>20-24 februarie 2023</v>
      </c>
    </row>
    <row r="6" ht="13.5" thickBot="1"/>
    <row r="7" spans="1:9" ht="39" thickBot="1">
      <c r="A7" s="151" t="s">
        <v>7</v>
      </c>
      <c r="B7" s="152" t="s">
        <v>8</v>
      </c>
      <c r="C7" s="152" t="s">
        <v>9</v>
      </c>
      <c r="D7" s="152" t="s">
        <v>19</v>
      </c>
      <c r="E7" s="152" t="s">
        <v>26</v>
      </c>
      <c r="F7" s="153" t="s">
        <v>21</v>
      </c>
      <c r="I7" s="133"/>
    </row>
    <row r="8" spans="1:9" ht="19.5" customHeight="1">
      <c r="A8" s="146">
        <v>1</v>
      </c>
      <c r="B8" s="147">
        <v>44978</v>
      </c>
      <c r="C8" s="148">
        <v>2639</v>
      </c>
      <c r="D8" s="148" t="s">
        <v>133</v>
      </c>
      <c r="E8" s="149" t="s">
        <v>134</v>
      </c>
      <c r="F8" s="150">
        <v>64.26</v>
      </c>
      <c r="I8" s="133"/>
    </row>
    <row r="9" spans="1:6" ht="18" customHeight="1">
      <c r="A9" s="143">
        <v>2</v>
      </c>
      <c r="B9" s="136">
        <v>44978</v>
      </c>
      <c r="C9" s="137">
        <v>2640</v>
      </c>
      <c r="D9" s="137" t="s">
        <v>135</v>
      </c>
      <c r="E9" s="138" t="s">
        <v>136</v>
      </c>
      <c r="F9" s="144">
        <v>4066.79</v>
      </c>
    </row>
    <row r="10" spans="1:6" ht="18" customHeight="1">
      <c r="A10" s="143">
        <v>3</v>
      </c>
      <c r="B10" s="136">
        <v>44978</v>
      </c>
      <c r="C10" s="139">
        <v>2641</v>
      </c>
      <c r="D10" s="137" t="s">
        <v>135</v>
      </c>
      <c r="E10" s="138" t="s">
        <v>137</v>
      </c>
      <c r="F10" s="144">
        <v>197.05</v>
      </c>
    </row>
    <row r="11" spans="1:6" ht="18" customHeight="1">
      <c r="A11" s="143">
        <v>4</v>
      </c>
      <c r="B11" s="136">
        <v>44978</v>
      </c>
      <c r="C11" s="139">
        <v>2642</v>
      </c>
      <c r="D11" s="137" t="s">
        <v>135</v>
      </c>
      <c r="E11" s="138" t="s">
        <v>136</v>
      </c>
      <c r="F11" s="144">
        <v>2100</v>
      </c>
    </row>
    <row r="12" spans="1:6" ht="18" customHeight="1">
      <c r="A12" s="143">
        <v>5</v>
      </c>
      <c r="B12" s="136">
        <v>44978</v>
      </c>
      <c r="C12" s="137">
        <v>2645</v>
      </c>
      <c r="D12" s="137" t="s">
        <v>135</v>
      </c>
      <c r="E12" s="138" t="s">
        <v>136</v>
      </c>
      <c r="F12" s="144">
        <v>3476.2</v>
      </c>
    </row>
    <row r="13" spans="1:6" ht="18" customHeight="1">
      <c r="A13" s="143">
        <v>6</v>
      </c>
      <c r="B13" s="136">
        <v>44978</v>
      </c>
      <c r="C13" s="137">
        <v>2647</v>
      </c>
      <c r="D13" s="137" t="s">
        <v>133</v>
      </c>
      <c r="E13" s="138" t="s">
        <v>136</v>
      </c>
      <c r="F13" s="144">
        <v>5500</v>
      </c>
    </row>
    <row r="14" spans="1:6" ht="18" customHeight="1">
      <c r="A14" s="143">
        <v>7</v>
      </c>
      <c r="B14" s="136">
        <v>44978</v>
      </c>
      <c r="C14" s="137">
        <v>2649</v>
      </c>
      <c r="D14" s="137" t="s">
        <v>135</v>
      </c>
      <c r="E14" s="138" t="s">
        <v>136</v>
      </c>
      <c r="F14" s="144">
        <v>1600</v>
      </c>
    </row>
    <row r="15" spans="1:6" ht="18" customHeight="1">
      <c r="A15" s="143">
        <v>8</v>
      </c>
      <c r="B15" s="136">
        <v>44978</v>
      </c>
      <c r="C15" s="137">
        <v>2651</v>
      </c>
      <c r="D15" s="137" t="s">
        <v>133</v>
      </c>
      <c r="E15" s="138" t="s">
        <v>136</v>
      </c>
      <c r="F15" s="144">
        <v>1297</v>
      </c>
    </row>
    <row r="16" spans="1:6" ht="18" customHeight="1">
      <c r="A16" s="143">
        <v>9</v>
      </c>
      <c r="B16" s="136">
        <v>44978</v>
      </c>
      <c r="C16" s="137">
        <v>2653</v>
      </c>
      <c r="D16" s="137" t="s">
        <v>133</v>
      </c>
      <c r="E16" s="138" t="s">
        <v>136</v>
      </c>
      <c r="F16" s="144">
        <v>100</v>
      </c>
    </row>
    <row r="17" spans="1:6" ht="18" customHeight="1">
      <c r="A17" s="143">
        <v>10</v>
      </c>
      <c r="B17" s="136">
        <v>44978</v>
      </c>
      <c r="C17" s="137">
        <v>2694</v>
      </c>
      <c r="D17" s="137" t="s">
        <v>135</v>
      </c>
      <c r="E17" s="138" t="s">
        <v>136</v>
      </c>
      <c r="F17" s="144">
        <v>3750</v>
      </c>
    </row>
    <row r="18" spans="1:6" ht="18" customHeight="1">
      <c r="A18" s="143">
        <v>11</v>
      </c>
      <c r="B18" s="136">
        <v>44978</v>
      </c>
      <c r="C18" s="137">
        <v>2692</v>
      </c>
      <c r="D18" s="137" t="s">
        <v>135</v>
      </c>
      <c r="E18" s="138" t="s">
        <v>138</v>
      </c>
      <c r="F18" s="144">
        <v>42456.15</v>
      </c>
    </row>
    <row r="19" spans="1:6" ht="18" customHeight="1">
      <c r="A19" s="143">
        <v>12</v>
      </c>
      <c r="B19" s="136">
        <v>44978</v>
      </c>
      <c r="C19" s="137">
        <v>2677</v>
      </c>
      <c r="D19" s="137" t="s">
        <v>135</v>
      </c>
      <c r="E19" s="138" t="s">
        <v>138</v>
      </c>
      <c r="F19" s="144">
        <v>31977.4</v>
      </c>
    </row>
    <row r="20" spans="1:6" ht="18" customHeight="1">
      <c r="A20" s="143">
        <v>13</v>
      </c>
      <c r="B20" s="136">
        <v>44978</v>
      </c>
      <c r="C20" s="137">
        <v>2657</v>
      </c>
      <c r="D20" s="137" t="s">
        <v>139</v>
      </c>
      <c r="E20" s="138" t="s">
        <v>140</v>
      </c>
      <c r="F20" s="144">
        <v>600</v>
      </c>
    </row>
    <row r="21" spans="1:6" ht="18" customHeight="1">
      <c r="A21" s="143">
        <v>14</v>
      </c>
      <c r="B21" s="136">
        <v>44978</v>
      </c>
      <c r="C21" s="137">
        <v>2656</v>
      </c>
      <c r="D21" s="137" t="s">
        <v>139</v>
      </c>
      <c r="E21" s="138" t="s">
        <v>140</v>
      </c>
      <c r="F21" s="144">
        <v>20</v>
      </c>
    </row>
    <row r="22" spans="1:6" ht="18" customHeight="1">
      <c r="A22" s="143">
        <v>15</v>
      </c>
      <c r="B22" s="136">
        <v>44978</v>
      </c>
      <c r="C22" s="137">
        <v>2655</v>
      </c>
      <c r="D22" s="137" t="s">
        <v>139</v>
      </c>
      <c r="E22" s="138" t="s">
        <v>140</v>
      </c>
      <c r="F22" s="144">
        <v>200</v>
      </c>
    </row>
    <row r="23" spans="1:6" ht="18" customHeight="1">
      <c r="A23" s="143">
        <v>16</v>
      </c>
      <c r="B23" s="136">
        <v>44978</v>
      </c>
      <c r="C23" s="137">
        <v>2654</v>
      </c>
      <c r="D23" s="137" t="s">
        <v>139</v>
      </c>
      <c r="E23" s="138" t="s">
        <v>140</v>
      </c>
      <c r="F23" s="144">
        <v>400</v>
      </c>
    </row>
    <row r="24" spans="1:6" ht="18" customHeight="1">
      <c r="A24" s="143">
        <v>17</v>
      </c>
      <c r="B24" s="136">
        <v>44978</v>
      </c>
      <c r="C24" s="137">
        <v>2652</v>
      </c>
      <c r="D24" s="137" t="s">
        <v>133</v>
      </c>
      <c r="E24" s="138" t="s">
        <v>136</v>
      </c>
      <c r="F24" s="144">
        <v>27355</v>
      </c>
    </row>
    <row r="25" spans="1:6" ht="18" customHeight="1">
      <c r="A25" s="143">
        <v>18</v>
      </c>
      <c r="B25" s="136">
        <v>44978</v>
      </c>
      <c r="C25" s="137">
        <v>2650</v>
      </c>
      <c r="D25" s="137" t="s">
        <v>135</v>
      </c>
      <c r="E25" s="138" t="s">
        <v>136</v>
      </c>
      <c r="F25" s="144">
        <v>5856</v>
      </c>
    </row>
    <row r="26" spans="1:6" ht="18" customHeight="1">
      <c r="A26" s="143">
        <v>19</v>
      </c>
      <c r="B26" s="136">
        <v>44978</v>
      </c>
      <c r="C26" s="137">
        <v>2648</v>
      </c>
      <c r="D26" s="137" t="s">
        <v>133</v>
      </c>
      <c r="E26" s="138" t="s">
        <v>136</v>
      </c>
      <c r="F26" s="144">
        <v>31593.43</v>
      </c>
    </row>
    <row r="27" spans="1:6" ht="18" customHeight="1">
      <c r="A27" s="143">
        <v>20</v>
      </c>
      <c r="B27" s="136">
        <v>44978</v>
      </c>
      <c r="C27" s="137">
        <v>2646</v>
      </c>
      <c r="D27" s="137" t="s">
        <v>133</v>
      </c>
      <c r="E27" s="138" t="s">
        <v>136</v>
      </c>
      <c r="F27" s="144">
        <v>2000</v>
      </c>
    </row>
    <row r="28" spans="1:6" ht="18" customHeight="1">
      <c r="A28" s="143">
        <v>21</v>
      </c>
      <c r="B28" s="136">
        <v>44978</v>
      </c>
      <c r="C28" s="137">
        <v>2643</v>
      </c>
      <c r="D28" s="137" t="s">
        <v>135</v>
      </c>
      <c r="E28" s="138" t="s">
        <v>141</v>
      </c>
      <c r="F28" s="144">
        <v>846.09</v>
      </c>
    </row>
    <row r="29" spans="1:6" ht="18" customHeight="1">
      <c r="A29" s="143">
        <v>22</v>
      </c>
      <c r="B29" s="136">
        <v>44978</v>
      </c>
      <c r="C29" s="137">
        <v>2644</v>
      </c>
      <c r="D29" s="137" t="s">
        <v>135</v>
      </c>
      <c r="E29" s="138" t="s">
        <v>141</v>
      </c>
      <c r="F29" s="144">
        <v>5286</v>
      </c>
    </row>
    <row r="30" spans="1:6" ht="18" customHeight="1">
      <c r="A30" s="143">
        <v>23</v>
      </c>
      <c r="B30" s="136">
        <v>44979</v>
      </c>
      <c r="C30" s="137">
        <v>2737</v>
      </c>
      <c r="D30" s="137" t="s">
        <v>135</v>
      </c>
      <c r="E30" s="138" t="s">
        <v>136</v>
      </c>
      <c r="F30" s="144">
        <v>3300</v>
      </c>
    </row>
    <row r="31" spans="1:6" ht="18" customHeight="1">
      <c r="A31" s="143">
        <v>24</v>
      </c>
      <c r="B31" s="136">
        <v>44979</v>
      </c>
      <c r="C31" s="137">
        <v>2738</v>
      </c>
      <c r="D31" s="137" t="s">
        <v>135</v>
      </c>
      <c r="E31" s="138" t="s">
        <v>136</v>
      </c>
      <c r="F31" s="144">
        <v>50</v>
      </c>
    </row>
    <row r="32" spans="1:6" ht="18" customHeight="1">
      <c r="A32" s="143">
        <v>25</v>
      </c>
      <c r="B32" s="136">
        <v>44979</v>
      </c>
      <c r="C32" s="137">
        <v>2740</v>
      </c>
      <c r="D32" s="137" t="s">
        <v>133</v>
      </c>
      <c r="E32" s="138" t="s">
        <v>136</v>
      </c>
      <c r="F32" s="144">
        <v>2000</v>
      </c>
    </row>
    <row r="33" spans="1:6" ht="18" customHeight="1">
      <c r="A33" s="143">
        <v>26</v>
      </c>
      <c r="B33" s="136">
        <v>44979</v>
      </c>
      <c r="C33" s="137">
        <v>2742</v>
      </c>
      <c r="D33" s="137" t="s">
        <v>135</v>
      </c>
      <c r="E33" s="138" t="s">
        <v>136</v>
      </c>
      <c r="F33" s="144">
        <v>35000.88</v>
      </c>
    </row>
    <row r="34" spans="1:6" ht="18" customHeight="1">
      <c r="A34" s="143">
        <v>27</v>
      </c>
      <c r="B34" s="136">
        <v>44979</v>
      </c>
      <c r="C34" s="137">
        <v>2744</v>
      </c>
      <c r="D34" s="137" t="s">
        <v>133</v>
      </c>
      <c r="E34" s="138" t="s">
        <v>136</v>
      </c>
      <c r="F34" s="144">
        <v>56132.6</v>
      </c>
    </row>
    <row r="35" spans="1:6" ht="18" customHeight="1">
      <c r="A35" s="143">
        <v>28</v>
      </c>
      <c r="B35" s="136">
        <v>44979</v>
      </c>
      <c r="C35" s="137">
        <v>2746</v>
      </c>
      <c r="D35" s="137" t="s">
        <v>133</v>
      </c>
      <c r="E35" s="138" t="s">
        <v>136</v>
      </c>
      <c r="F35" s="144">
        <v>11266.5</v>
      </c>
    </row>
    <row r="36" spans="1:6" ht="18" customHeight="1">
      <c r="A36" s="143">
        <v>29</v>
      </c>
      <c r="B36" s="136">
        <v>44979</v>
      </c>
      <c r="C36" s="137">
        <v>2748</v>
      </c>
      <c r="D36" s="137" t="s">
        <v>133</v>
      </c>
      <c r="E36" s="138" t="s">
        <v>136</v>
      </c>
      <c r="F36" s="144">
        <v>5000</v>
      </c>
    </row>
    <row r="37" spans="1:6" ht="18" customHeight="1">
      <c r="A37" s="143">
        <v>30</v>
      </c>
      <c r="B37" s="136">
        <v>44979</v>
      </c>
      <c r="C37" s="137">
        <v>2750</v>
      </c>
      <c r="D37" s="137" t="s">
        <v>133</v>
      </c>
      <c r="E37" s="138" t="s">
        <v>136</v>
      </c>
      <c r="F37" s="144">
        <v>4708.2</v>
      </c>
    </row>
    <row r="38" spans="1:6" ht="18" customHeight="1">
      <c r="A38" s="143">
        <v>31</v>
      </c>
      <c r="B38" s="136">
        <v>44979</v>
      </c>
      <c r="C38" s="137">
        <v>2759</v>
      </c>
      <c r="D38" s="137" t="s">
        <v>133</v>
      </c>
      <c r="E38" s="138" t="s">
        <v>134</v>
      </c>
      <c r="F38" s="144">
        <v>53.55</v>
      </c>
    </row>
    <row r="39" spans="1:6" ht="18" customHeight="1">
      <c r="A39" s="143">
        <v>32</v>
      </c>
      <c r="B39" s="136">
        <v>44979</v>
      </c>
      <c r="C39" s="137">
        <v>2758</v>
      </c>
      <c r="D39" s="137" t="s">
        <v>133</v>
      </c>
      <c r="E39" s="138" t="s">
        <v>134</v>
      </c>
      <c r="F39" s="144">
        <v>140.42</v>
      </c>
    </row>
    <row r="40" spans="1:6" ht="18" customHeight="1">
      <c r="A40" s="143">
        <v>33</v>
      </c>
      <c r="B40" s="136">
        <v>44979</v>
      </c>
      <c r="C40" s="137">
        <v>2757</v>
      </c>
      <c r="D40" s="137" t="s">
        <v>135</v>
      </c>
      <c r="E40" s="138" t="s">
        <v>136</v>
      </c>
      <c r="F40" s="144">
        <v>1500</v>
      </c>
    </row>
    <row r="41" spans="1:6" ht="18" customHeight="1">
      <c r="A41" s="143">
        <v>34</v>
      </c>
      <c r="B41" s="136">
        <v>44979</v>
      </c>
      <c r="C41" s="137">
        <v>2756</v>
      </c>
      <c r="D41" s="137" t="s">
        <v>133</v>
      </c>
      <c r="E41" s="138" t="s">
        <v>136</v>
      </c>
      <c r="F41" s="144">
        <v>6805</v>
      </c>
    </row>
    <row r="42" spans="1:6" ht="18" customHeight="1">
      <c r="A42" s="143">
        <v>35</v>
      </c>
      <c r="B42" s="136">
        <v>44979</v>
      </c>
      <c r="C42" s="137">
        <v>2755</v>
      </c>
      <c r="D42" s="137" t="s">
        <v>133</v>
      </c>
      <c r="E42" s="138" t="s">
        <v>136</v>
      </c>
      <c r="F42" s="144">
        <v>780</v>
      </c>
    </row>
    <row r="43" spans="1:6" ht="18" customHeight="1">
      <c r="A43" s="143">
        <v>36</v>
      </c>
      <c r="B43" s="136">
        <v>44979</v>
      </c>
      <c r="C43" s="137">
        <v>2754</v>
      </c>
      <c r="D43" s="137" t="s">
        <v>135</v>
      </c>
      <c r="E43" s="138" t="s">
        <v>136</v>
      </c>
      <c r="F43" s="144">
        <v>1254</v>
      </c>
    </row>
    <row r="44" spans="1:6" ht="18" customHeight="1">
      <c r="A44" s="143">
        <v>37</v>
      </c>
      <c r="B44" s="136">
        <v>44979</v>
      </c>
      <c r="C44" s="137">
        <v>2753</v>
      </c>
      <c r="D44" s="137" t="s">
        <v>135</v>
      </c>
      <c r="E44" s="138" t="s">
        <v>136</v>
      </c>
      <c r="F44" s="144">
        <v>1550</v>
      </c>
    </row>
    <row r="45" spans="1:6" ht="18" customHeight="1">
      <c r="A45" s="143">
        <v>38</v>
      </c>
      <c r="B45" s="136">
        <v>44979</v>
      </c>
      <c r="C45" s="137">
        <v>2752</v>
      </c>
      <c r="D45" s="137" t="s">
        <v>133</v>
      </c>
      <c r="E45" s="138" t="s">
        <v>136</v>
      </c>
      <c r="F45" s="144">
        <v>29050</v>
      </c>
    </row>
    <row r="46" spans="1:6" ht="18" customHeight="1">
      <c r="A46" s="143">
        <v>39</v>
      </c>
      <c r="B46" s="136">
        <v>44979</v>
      </c>
      <c r="C46" s="137">
        <v>2751</v>
      </c>
      <c r="D46" s="137" t="s">
        <v>135</v>
      </c>
      <c r="E46" s="138" t="s">
        <v>136</v>
      </c>
      <c r="F46" s="144">
        <v>6399.23</v>
      </c>
    </row>
    <row r="47" spans="1:6" ht="18" customHeight="1">
      <c r="A47" s="143">
        <v>40</v>
      </c>
      <c r="B47" s="136">
        <v>44979</v>
      </c>
      <c r="C47" s="137">
        <v>2765</v>
      </c>
      <c r="D47" s="137" t="s">
        <v>139</v>
      </c>
      <c r="E47" s="138" t="s">
        <v>140</v>
      </c>
      <c r="F47" s="144">
        <v>300</v>
      </c>
    </row>
    <row r="48" spans="1:6" ht="18" customHeight="1">
      <c r="A48" s="143">
        <v>41</v>
      </c>
      <c r="B48" s="136">
        <v>44979</v>
      </c>
      <c r="C48" s="137">
        <v>2764</v>
      </c>
      <c r="D48" s="137" t="s">
        <v>139</v>
      </c>
      <c r="E48" s="138" t="s">
        <v>140</v>
      </c>
      <c r="F48" s="144">
        <v>200</v>
      </c>
    </row>
    <row r="49" spans="1:6" ht="18" customHeight="1">
      <c r="A49" s="143">
        <v>42</v>
      </c>
      <c r="B49" s="136">
        <v>44979</v>
      </c>
      <c r="C49" s="137">
        <v>2763</v>
      </c>
      <c r="D49" s="137" t="s">
        <v>139</v>
      </c>
      <c r="E49" s="138" t="s">
        <v>140</v>
      </c>
      <c r="F49" s="144">
        <v>200</v>
      </c>
    </row>
    <row r="50" spans="1:6" ht="18" customHeight="1">
      <c r="A50" s="143">
        <v>43</v>
      </c>
      <c r="B50" s="136">
        <v>44979</v>
      </c>
      <c r="C50" s="137">
        <v>2762</v>
      </c>
      <c r="D50" s="137" t="s">
        <v>139</v>
      </c>
      <c r="E50" s="138" t="s">
        <v>140</v>
      </c>
      <c r="F50" s="144">
        <v>300</v>
      </c>
    </row>
    <row r="51" spans="1:6" ht="18" customHeight="1">
      <c r="A51" s="143">
        <v>44</v>
      </c>
      <c r="B51" s="136">
        <v>44979</v>
      </c>
      <c r="C51" s="137">
        <v>2749</v>
      </c>
      <c r="D51" s="137" t="s">
        <v>135</v>
      </c>
      <c r="E51" s="138" t="s">
        <v>136</v>
      </c>
      <c r="F51" s="144">
        <v>500</v>
      </c>
    </row>
    <row r="52" spans="1:6" ht="18" customHeight="1">
      <c r="A52" s="143">
        <v>45</v>
      </c>
      <c r="B52" s="136">
        <v>44979</v>
      </c>
      <c r="C52" s="137">
        <v>2747</v>
      </c>
      <c r="D52" s="137" t="s">
        <v>135</v>
      </c>
      <c r="E52" s="138" t="s">
        <v>136</v>
      </c>
      <c r="F52" s="144">
        <v>1629</v>
      </c>
    </row>
    <row r="53" spans="1:6" ht="18" customHeight="1">
      <c r="A53" s="143">
        <v>46</v>
      </c>
      <c r="B53" s="136">
        <v>44979</v>
      </c>
      <c r="C53" s="137">
        <v>2745</v>
      </c>
      <c r="D53" s="137" t="s">
        <v>133</v>
      </c>
      <c r="E53" s="138" t="s">
        <v>136</v>
      </c>
      <c r="F53" s="144">
        <v>2100</v>
      </c>
    </row>
    <row r="54" spans="1:6" ht="18" customHeight="1">
      <c r="A54" s="143">
        <v>47</v>
      </c>
      <c r="B54" s="136">
        <v>44979</v>
      </c>
      <c r="C54" s="137">
        <v>2743</v>
      </c>
      <c r="D54" s="137" t="s">
        <v>135</v>
      </c>
      <c r="E54" s="138" t="s">
        <v>137</v>
      </c>
      <c r="F54" s="144">
        <v>1098.32</v>
      </c>
    </row>
    <row r="55" spans="1:6" ht="18" customHeight="1">
      <c r="A55" s="143">
        <v>48</v>
      </c>
      <c r="B55" s="136">
        <v>44979</v>
      </c>
      <c r="C55" s="137">
        <v>2741</v>
      </c>
      <c r="D55" s="137" t="s">
        <v>135</v>
      </c>
      <c r="E55" s="138" t="s">
        <v>136</v>
      </c>
      <c r="F55" s="144">
        <v>500</v>
      </c>
    </row>
    <row r="56" spans="1:6" ht="18" customHeight="1">
      <c r="A56" s="143">
        <v>49</v>
      </c>
      <c r="B56" s="136">
        <v>44979</v>
      </c>
      <c r="C56" s="137">
        <v>2739</v>
      </c>
      <c r="D56" s="137" t="s">
        <v>135</v>
      </c>
      <c r="E56" s="138" t="s">
        <v>136</v>
      </c>
      <c r="F56" s="144">
        <v>1440</v>
      </c>
    </row>
    <row r="57" spans="1:6" ht="18" customHeight="1">
      <c r="A57" s="143">
        <v>50</v>
      </c>
      <c r="B57" s="136">
        <v>44980</v>
      </c>
      <c r="C57" s="137">
        <v>2797</v>
      </c>
      <c r="D57" s="137" t="s">
        <v>133</v>
      </c>
      <c r="E57" s="138" t="s">
        <v>136</v>
      </c>
      <c r="F57" s="144">
        <v>15505</v>
      </c>
    </row>
    <row r="58" spans="1:6" ht="18" customHeight="1">
      <c r="A58" s="143">
        <v>51</v>
      </c>
      <c r="B58" s="136">
        <v>44980</v>
      </c>
      <c r="C58" s="137">
        <v>2798</v>
      </c>
      <c r="D58" s="137" t="s">
        <v>133</v>
      </c>
      <c r="E58" s="138" t="s">
        <v>136</v>
      </c>
      <c r="F58" s="144">
        <v>2250</v>
      </c>
    </row>
    <row r="59" spans="1:6" ht="18" customHeight="1">
      <c r="A59" s="143">
        <v>52</v>
      </c>
      <c r="B59" s="136">
        <v>44980</v>
      </c>
      <c r="C59" s="137">
        <v>2799</v>
      </c>
      <c r="D59" s="137" t="s">
        <v>135</v>
      </c>
      <c r="E59" s="138" t="s">
        <v>136</v>
      </c>
      <c r="F59" s="144">
        <v>7346.55</v>
      </c>
    </row>
    <row r="60" spans="1:6" ht="18" customHeight="1">
      <c r="A60" s="143">
        <v>53</v>
      </c>
      <c r="B60" s="136">
        <v>44980</v>
      </c>
      <c r="C60" s="137">
        <v>2800</v>
      </c>
      <c r="D60" s="137" t="s">
        <v>135</v>
      </c>
      <c r="E60" s="138" t="s">
        <v>136</v>
      </c>
      <c r="F60" s="144">
        <v>2250</v>
      </c>
    </row>
    <row r="61" spans="1:6" ht="18" customHeight="1">
      <c r="A61" s="143">
        <v>54</v>
      </c>
      <c r="B61" s="136">
        <v>44980</v>
      </c>
      <c r="C61" s="137">
        <v>2801</v>
      </c>
      <c r="D61" s="137" t="s">
        <v>133</v>
      </c>
      <c r="E61" s="138" t="s">
        <v>141</v>
      </c>
      <c r="F61" s="144">
        <v>2638</v>
      </c>
    </row>
    <row r="62" spans="1:6" ht="18" customHeight="1">
      <c r="A62" s="143">
        <v>55</v>
      </c>
      <c r="B62" s="136">
        <v>44980</v>
      </c>
      <c r="C62" s="137">
        <v>2802</v>
      </c>
      <c r="D62" s="137" t="s">
        <v>135</v>
      </c>
      <c r="E62" s="138" t="s">
        <v>136</v>
      </c>
      <c r="F62" s="144">
        <v>1450</v>
      </c>
    </row>
    <row r="63" spans="1:6" ht="18" customHeight="1">
      <c r="A63" s="143">
        <v>56</v>
      </c>
      <c r="B63" s="136">
        <v>44980</v>
      </c>
      <c r="C63" s="137">
        <v>2803</v>
      </c>
      <c r="D63" s="137" t="s">
        <v>135</v>
      </c>
      <c r="E63" s="138" t="s">
        <v>136</v>
      </c>
      <c r="F63" s="144">
        <v>1000</v>
      </c>
    </row>
    <row r="64" spans="1:6" ht="18" customHeight="1">
      <c r="A64" s="143">
        <v>57</v>
      </c>
      <c r="B64" s="136">
        <v>44980</v>
      </c>
      <c r="C64" s="137">
        <v>2804</v>
      </c>
      <c r="D64" s="137" t="s">
        <v>135</v>
      </c>
      <c r="E64" s="138" t="s">
        <v>136</v>
      </c>
      <c r="F64" s="144">
        <v>4400</v>
      </c>
    </row>
    <row r="65" spans="1:6" ht="18" customHeight="1">
      <c r="A65" s="143">
        <v>58</v>
      </c>
      <c r="B65" s="136">
        <v>44980</v>
      </c>
      <c r="C65" s="137">
        <v>2805</v>
      </c>
      <c r="D65" s="137" t="s">
        <v>133</v>
      </c>
      <c r="E65" s="138" t="s">
        <v>136</v>
      </c>
      <c r="F65" s="144">
        <v>6570</v>
      </c>
    </row>
    <row r="66" spans="1:6" ht="18" customHeight="1">
      <c r="A66" s="143">
        <v>59</v>
      </c>
      <c r="B66" s="136">
        <v>44980</v>
      </c>
      <c r="C66" s="137">
        <v>2806</v>
      </c>
      <c r="D66" s="137" t="s">
        <v>133</v>
      </c>
      <c r="E66" s="138" t="s">
        <v>136</v>
      </c>
      <c r="F66" s="144">
        <v>4300</v>
      </c>
    </row>
    <row r="67" spans="1:6" ht="18" customHeight="1">
      <c r="A67" s="143">
        <v>60</v>
      </c>
      <c r="B67" s="136">
        <v>44980</v>
      </c>
      <c r="C67" s="137">
        <v>2807</v>
      </c>
      <c r="D67" s="137" t="s">
        <v>133</v>
      </c>
      <c r="E67" s="138" t="s">
        <v>136</v>
      </c>
      <c r="F67" s="144">
        <v>483</v>
      </c>
    </row>
    <row r="68" spans="1:6" ht="18" customHeight="1">
      <c r="A68" s="143">
        <v>61</v>
      </c>
      <c r="B68" s="136">
        <v>44980</v>
      </c>
      <c r="C68" s="137">
        <v>2808</v>
      </c>
      <c r="D68" s="137" t="s">
        <v>135</v>
      </c>
      <c r="E68" s="138" t="s">
        <v>142</v>
      </c>
      <c r="F68" s="144">
        <v>878.03</v>
      </c>
    </row>
    <row r="69" spans="1:6" ht="18" customHeight="1">
      <c r="A69" s="143">
        <v>62</v>
      </c>
      <c r="B69" s="136">
        <v>44980</v>
      </c>
      <c r="C69" s="137">
        <v>2809</v>
      </c>
      <c r="D69" s="137" t="s">
        <v>135</v>
      </c>
      <c r="E69" s="138" t="s">
        <v>136</v>
      </c>
      <c r="F69" s="144">
        <v>1900</v>
      </c>
    </row>
    <row r="70" spans="1:6" ht="18" customHeight="1">
      <c r="A70" s="143">
        <v>63</v>
      </c>
      <c r="B70" s="136">
        <v>44980</v>
      </c>
      <c r="C70" s="137">
        <v>2810</v>
      </c>
      <c r="D70" s="137" t="s">
        <v>133</v>
      </c>
      <c r="E70" s="138" t="s">
        <v>136</v>
      </c>
      <c r="F70" s="144">
        <v>1517</v>
      </c>
    </row>
    <row r="71" spans="1:6" ht="18" customHeight="1">
      <c r="A71" s="143">
        <v>64</v>
      </c>
      <c r="B71" s="136">
        <v>44980</v>
      </c>
      <c r="C71" s="137">
        <v>2811</v>
      </c>
      <c r="D71" s="137" t="s">
        <v>133</v>
      </c>
      <c r="E71" s="138" t="s">
        <v>136</v>
      </c>
      <c r="F71" s="144">
        <v>4165</v>
      </c>
    </row>
    <row r="72" spans="1:6" ht="18" customHeight="1">
      <c r="A72" s="143">
        <v>65</v>
      </c>
      <c r="B72" s="136">
        <v>44980</v>
      </c>
      <c r="C72" s="137">
        <v>2812</v>
      </c>
      <c r="D72" s="137" t="s">
        <v>135</v>
      </c>
      <c r="E72" s="138" t="s">
        <v>136</v>
      </c>
      <c r="F72" s="144">
        <v>500</v>
      </c>
    </row>
    <row r="73" spans="1:6" ht="18" customHeight="1">
      <c r="A73" s="143">
        <v>66</v>
      </c>
      <c r="B73" s="136">
        <v>44980</v>
      </c>
      <c r="C73" s="137">
        <v>2813</v>
      </c>
      <c r="D73" s="137" t="s">
        <v>135</v>
      </c>
      <c r="E73" s="138" t="s">
        <v>136</v>
      </c>
      <c r="F73" s="144">
        <v>595</v>
      </c>
    </row>
    <row r="74" spans="1:6" ht="18" customHeight="1">
      <c r="A74" s="143">
        <v>67</v>
      </c>
      <c r="B74" s="136">
        <v>44980</v>
      </c>
      <c r="C74" s="137">
        <v>2814</v>
      </c>
      <c r="D74" s="137" t="s">
        <v>135</v>
      </c>
      <c r="E74" s="138" t="s">
        <v>136</v>
      </c>
      <c r="F74" s="144">
        <v>1978.3</v>
      </c>
    </row>
    <row r="75" spans="1:6" ht="18" customHeight="1">
      <c r="A75" s="143">
        <v>68</v>
      </c>
      <c r="B75" s="136">
        <v>44980</v>
      </c>
      <c r="C75" s="137">
        <v>2815</v>
      </c>
      <c r="D75" s="137" t="s">
        <v>139</v>
      </c>
      <c r="E75" s="138" t="s">
        <v>140</v>
      </c>
      <c r="F75" s="144">
        <v>100</v>
      </c>
    </row>
    <row r="76" spans="1:6" ht="18" customHeight="1">
      <c r="A76" s="143">
        <v>69</v>
      </c>
      <c r="B76" s="136">
        <v>44980</v>
      </c>
      <c r="C76" s="137">
        <v>2816</v>
      </c>
      <c r="D76" s="137" t="s">
        <v>139</v>
      </c>
      <c r="E76" s="138" t="s">
        <v>140</v>
      </c>
      <c r="F76" s="144">
        <v>100</v>
      </c>
    </row>
    <row r="77" spans="1:6" ht="18" customHeight="1">
      <c r="A77" s="143">
        <v>70</v>
      </c>
      <c r="B77" s="136">
        <v>44980</v>
      </c>
      <c r="C77" s="137">
        <v>2821</v>
      </c>
      <c r="D77" s="137" t="s">
        <v>133</v>
      </c>
      <c r="E77" s="138" t="s">
        <v>134</v>
      </c>
      <c r="F77" s="144">
        <v>271.32</v>
      </c>
    </row>
    <row r="78" spans="1:6" ht="18" customHeight="1">
      <c r="A78" s="143">
        <v>71</v>
      </c>
      <c r="B78" s="136">
        <v>44981</v>
      </c>
      <c r="C78" s="137">
        <v>2828</v>
      </c>
      <c r="D78" s="137" t="s">
        <v>135</v>
      </c>
      <c r="E78" s="138" t="s">
        <v>136</v>
      </c>
      <c r="F78" s="144">
        <v>1500</v>
      </c>
    </row>
    <row r="79" spans="1:6" ht="18" customHeight="1">
      <c r="A79" s="143">
        <v>72</v>
      </c>
      <c r="B79" s="136">
        <v>44981</v>
      </c>
      <c r="C79" s="137">
        <v>2829</v>
      </c>
      <c r="D79" s="137" t="s">
        <v>133</v>
      </c>
      <c r="E79" s="138" t="s">
        <v>136</v>
      </c>
      <c r="F79" s="144">
        <v>22150</v>
      </c>
    </row>
    <row r="80" spans="1:6" ht="18" customHeight="1">
      <c r="A80" s="143">
        <v>73</v>
      </c>
      <c r="B80" s="136">
        <v>44981</v>
      </c>
      <c r="C80" s="137">
        <v>2830</v>
      </c>
      <c r="D80" s="137" t="s">
        <v>133</v>
      </c>
      <c r="E80" s="138" t="s">
        <v>136</v>
      </c>
      <c r="F80" s="144">
        <v>8330</v>
      </c>
    </row>
    <row r="81" spans="1:6" ht="18" customHeight="1">
      <c r="A81" s="143">
        <v>74</v>
      </c>
      <c r="B81" s="136">
        <v>44981</v>
      </c>
      <c r="C81" s="137">
        <v>2831</v>
      </c>
      <c r="D81" s="137" t="s">
        <v>133</v>
      </c>
      <c r="E81" s="138" t="s">
        <v>136</v>
      </c>
      <c r="F81" s="144">
        <v>18823</v>
      </c>
    </row>
    <row r="82" spans="1:6" ht="18" customHeight="1">
      <c r="A82" s="143">
        <v>75</v>
      </c>
      <c r="B82" s="136">
        <v>44981</v>
      </c>
      <c r="C82" s="137">
        <v>2832</v>
      </c>
      <c r="D82" s="137" t="s">
        <v>135</v>
      </c>
      <c r="E82" s="138" t="s">
        <v>136</v>
      </c>
      <c r="F82" s="144">
        <v>160</v>
      </c>
    </row>
    <row r="83" spans="1:6" ht="18" customHeight="1">
      <c r="A83" s="143">
        <v>76</v>
      </c>
      <c r="B83" s="136">
        <v>44981</v>
      </c>
      <c r="C83" s="137">
        <v>2833</v>
      </c>
      <c r="D83" s="137" t="s">
        <v>135</v>
      </c>
      <c r="E83" s="138" t="s">
        <v>136</v>
      </c>
      <c r="F83" s="144">
        <v>600</v>
      </c>
    </row>
    <row r="84" spans="1:6" ht="18" customHeight="1">
      <c r="A84" s="143">
        <v>77</v>
      </c>
      <c r="B84" s="136">
        <v>44981</v>
      </c>
      <c r="C84" s="137">
        <v>2834</v>
      </c>
      <c r="D84" s="137" t="s">
        <v>133</v>
      </c>
      <c r="E84" s="138" t="s">
        <v>136</v>
      </c>
      <c r="F84" s="144">
        <v>10000</v>
      </c>
    </row>
    <row r="85" spans="1:6" ht="18" customHeight="1">
      <c r="A85" s="143">
        <v>78</v>
      </c>
      <c r="B85" s="136">
        <v>44981</v>
      </c>
      <c r="C85" s="137">
        <v>2835</v>
      </c>
      <c r="D85" s="137" t="s">
        <v>133</v>
      </c>
      <c r="E85" s="138" t="s">
        <v>136</v>
      </c>
      <c r="F85" s="144">
        <v>250</v>
      </c>
    </row>
    <row r="86" spans="1:6" ht="18" customHeight="1">
      <c r="A86" s="143">
        <v>79</v>
      </c>
      <c r="B86" s="136">
        <v>44981</v>
      </c>
      <c r="C86" s="137">
        <v>2836</v>
      </c>
      <c r="D86" s="137" t="s">
        <v>133</v>
      </c>
      <c r="E86" s="138" t="s">
        <v>136</v>
      </c>
      <c r="F86" s="144">
        <v>14185</v>
      </c>
    </row>
    <row r="87" spans="1:6" ht="18" customHeight="1">
      <c r="A87" s="143">
        <v>80</v>
      </c>
      <c r="B87" s="136">
        <v>44981</v>
      </c>
      <c r="C87" s="137">
        <v>2837</v>
      </c>
      <c r="D87" s="137" t="s">
        <v>133</v>
      </c>
      <c r="E87" s="138" t="s">
        <v>136</v>
      </c>
      <c r="F87" s="144">
        <v>1210</v>
      </c>
    </row>
    <row r="88" spans="1:6" ht="18" customHeight="1">
      <c r="A88" s="143">
        <v>81</v>
      </c>
      <c r="B88" s="136">
        <v>44981</v>
      </c>
      <c r="C88" s="137">
        <v>2838</v>
      </c>
      <c r="D88" s="137" t="s">
        <v>133</v>
      </c>
      <c r="E88" s="138" t="s">
        <v>136</v>
      </c>
      <c r="F88" s="144">
        <v>300</v>
      </c>
    </row>
    <row r="89" spans="1:6" ht="18" customHeight="1">
      <c r="A89" s="143">
        <v>82</v>
      </c>
      <c r="B89" s="136">
        <v>44981</v>
      </c>
      <c r="C89" s="137">
        <v>2839</v>
      </c>
      <c r="D89" s="137" t="s">
        <v>133</v>
      </c>
      <c r="E89" s="138" t="s">
        <v>136</v>
      </c>
      <c r="F89" s="144">
        <v>35000</v>
      </c>
    </row>
    <row r="90" spans="1:6" ht="18" customHeight="1">
      <c r="A90" s="143">
        <v>83</v>
      </c>
      <c r="B90" s="136">
        <v>44981</v>
      </c>
      <c r="C90" s="137">
        <v>2840</v>
      </c>
      <c r="D90" s="137" t="s">
        <v>139</v>
      </c>
      <c r="E90" s="138" t="s">
        <v>140</v>
      </c>
      <c r="F90" s="144">
        <v>50</v>
      </c>
    </row>
    <row r="91" spans="1:6" ht="18" customHeight="1">
      <c r="A91" s="143">
        <v>84</v>
      </c>
      <c r="B91" s="136">
        <v>44981</v>
      </c>
      <c r="C91" s="137">
        <v>2841</v>
      </c>
      <c r="D91" s="137" t="s">
        <v>139</v>
      </c>
      <c r="E91" s="138" t="s">
        <v>140</v>
      </c>
      <c r="F91" s="144">
        <v>100</v>
      </c>
    </row>
    <row r="92" spans="1:6" ht="18" customHeight="1">
      <c r="A92" s="143">
        <v>85</v>
      </c>
      <c r="B92" s="140" t="s">
        <v>143</v>
      </c>
      <c r="C92" s="140">
        <v>2637</v>
      </c>
      <c r="D92" s="141" t="s">
        <v>144</v>
      </c>
      <c r="E92" s="142" t="s">
        <v>145</v>
      </c>
      <c r="F92" s="145">
        <v>1800</v>
      </c>
    </row>
    <row r="93" spans="1:6" ht="18" customHeight="1">
      <c r="A93" s="143">
        <v>86</v>
      </c>
      <c r="B93" s="140" t="s">
        <v>143</v>
      </c>
      <c r="C93" s="140">
        <v>2638</v>
      </c>
      <c r="D93" s="141" t="s">
        <v>144</v>
      </c>
      <c r="E93" s="142" t="s">
        <v>146</v>
      </c>
      <c r="F93" s="145">
        <v>2000</v>
      </c>
    </row>
    <row r="94" spans="1:6" ht="12.75">
      <c r="A94" s="143">
        <v>87</v>
      </c>
      <c r="B94" s="140" t="s">
        <v>147</v>
      </c>
      <c r="C94" s="140">
        <v>2760</v>
      </c>
      <c r="D94" s="141" t="s">
        <v>144</v>
      </c>
      <c r="E94" s="165" t="s">
        <v>148</v>
      </c>
      <c r="F94" s="145">
        <v>4000</v>
      </c>
    </row>
    <row r="95" spans="1:6" ht="18" customHeight="1">
      <c r="A95" s="143">
        <v>88</v>
      </c>
      <c r="B95" s="140" t="s">
        <v>147</v>
      </c>
      <c r="C95" s="140">
        <v>2761</v>
      </c>
      <c r="D95" s="141" t="s">
        <v>144</v>
      </c>
      <c r="E95" s="142" t="s">
        <v>149</v>
      </c>
      <c r="F95" s="145">
        <v>2500</v>
      </c>
    </row>
    <row r="96" spans="1:6" ht="18" customHeight="1">
      <c r="A96" s="143">
        <v>89</v>
      </c>
      <c r="B96" s="140" t="s">
        <v>150</v>
      </c>
      <c r="C96" s="140">
        <v>2817</v>
      </c>
      <c r="D96" s="141" t="s">
        <v>144</v>
      </c>
      <c r="E96" s="142" t="s">
        <v>151</v>
      </c>
      <c r="F96" s="145">
        <v>13400</v>
      </c>
    </row>
    <row r="97" spans="1:6" ht="18" customHeight="1">
      <c r="A97" s="143">
        <v>90</v>
      </c>
      <c r="B97" s="140" t="s">
        <v>150</v>
      </c>
      <c r="C97" s="140">
        <v>2818</v>
      </c>
      <c r="D97" s="141" t="s">
        <v>144</v>
      </c>
      <c r="E97" s="142" t="s">
        <v>152</v>
      </c>
      <c r="F97" s="145">
        <v>1000</v>
      </c>
    </row>
    <row r="98" spans="1:6" ht="18" customHeight="1">
      <c r="A98" s="143">
        <v>91</v>
      </c>
      <c r="B98" s="140" t="s">
        <v>150</v>
      </c>
      <c r="C98" s="140">
        <v>2819</v>
      </c>
      <c r="D98" s="141" t="s">
        <v>144</v>
      </c>
      <c r="E98" s="142" t="s">
        <v>152</v>
      </c>
      <c r="F98" s="145">
        <v>1000</v>
      </c>
    </row>
    <row r="99" spans="1:6" ht="18" customHeight="1" thickBot="1">
      <c r="A99" s="154">
        <v>92</v>
      </c>
      <c r="B99" s="155" t="s">
        <v>150</v>
      </c>
      <c r="C99" s="155">
        <v>2820</v>
      </c>
      <c r="D99" s="156" t="s">
        <v>144</v>
      </c>
      <c r="E99" s="157" t="s">
        <v>152</v>
      </c>
      <c r="F99" s="158">
        <v>1000</v>
      </c>
    </row>
    <row r="100" spans="1:6" ht="24.75" customHeight="1" thickBot="1">
      <c r="A100" s="159"/>
      <c r="B100" s="160"/>
      <c r="C100" s="164" t="s">
        <v>5</v>
      </c>
      <c r="D100" s="161"/>
      <c r="E100" s="162"/>
      <c r="F100" s="163">
        <f>SUM(F8:F99)</f>
        <v>543554.27</v>
      </c>
    </row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33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33"/>
    </row>
    <row r="253" ht="18" customHeight="1">
      <c r="I253" s="133"/>
    </row>
    <row r="254" ht="18" customHeight="1">
      <c r="I254" s="133"/>
    </row>
    <row r="255" ht="18" customHeight="1">
      <c r="I255" s="133"/>
    </row>
    <row r="256" ht="18" customHeight="1">
      <c r="I256" s="133"/>
    </row>
    <row r="257" ht="18" customHeight="1">
      <c r="I257" s="133"/>
    </row>
    <row r="258" ht="18" customHeight="1">
      <c r="I258" s="133"/>
    </row>
    <row r="259" ht="18" customHeight="1">
      <c r="I259" s="133"/>
    </row>
    <row r="260" ht="18" customHeight="1">
      <c r="I260" s="133"/>
    </row>
    <row r="261" ht="18" customHeight="1">
      <c r="I261" s="133"/>
    </row>
    <row r="262" ht="18" customHeight="1">
      <c r="I262" s="133"/>
    </row>
    <row r="263" ht="18" customHeight="1">
      <c r="I263" s="133"/>
    </row>
    <row r="264" ht="18" customHeight="1">
      <c r="I264" s="133"/>
    </row>
    <row r="265" ht="18" customHeight="1">
      <c r="I265" s="133"/>
    </row>
    <row r="266" ht="18" customHeight="1">
      <c r="I266" s="133"/>
    </row>
    <row r="267" ht="18" customHeight="1">
      <c r="I267" s="133"/>
    </row>
    <row r="268" ht="18" customHeight="1">
      <c r="I268" s="133"/>
    </row>
    <row r="269" ht="18" customHeight="1">
      <c r="I269" s="133"/>
    </row>
    <row r="270" ht="18" customHeight="1">
      <c r="I270" s="133"/>
    </row>
    <row r="271" ht="18" customHeight="1">
      <c r="I271" s="133"/>
    </row>
    <row r="272" ht="18" customHeight="1">
      <c r="I272" s="133"/>
    </row>
    <row r="273" ht="18" customHeight="1">
      <c r="I273" s="133"/>
    </row>
    <row r="274" ht="18" customHeight="1">
      <c r="I274" s="133"/>
    </row>
    <row r="275" ht="18" customHeight="1">
      <c r="I275" s="133"/>
    </row>
    <row r="276" ht="18" customHeight="1">
      <c r="I276" s="133"/>
    </row>
    <row r="277" ht="18" customHeight="1">
      <c r="I277" s="133"/>
    </row>
    <row r="278" ht="18" customHeight="1">
      <c r="I278" s="133"/>
    </row>
    <row r="279" ht="18" customHeight="1">
      <c r="I279" s="133"/>
    </row>
    <row r="280" ht="18" customHeight="1">
      <c r="I280" s="133"/>
    </row>
    <row r="281" ht="18" customHeight="1">
      <c r="I281" s="133"/>
    </row>
    <row r="282" ht="18" customHeight="1">
      <c r="I282" s="133"/>
    </row>
    <row r="283" ht="18" customHeight="1">
      <c r="I283" s="133"/>
    </row>
    <row r="284" ht="18" customHeight="1">
      <c r="I284" s="133"/>
    </row>
    <row r="285" ht="18" customHeight="1">
      <c r="I285" s="133"/>
    </row>
    <row r="286" ht="18" customHeight="1">
      <c r="I286" s="133"/>
    </row>
    <row r="287" ht="18" customHeight="1">
      <c r="I287" s="133"/>
    </row>
    <row r="288" ht="18" customHeight="1">
      <c r="I288" s="133"/>
    </row>
    <row r="289" ht="18" customHeight="1">
      <c r="I289" s="133"/>
    </row>
    <row r="290" ht="18" customHeight="1">
      <c r="I290" s="133"/>
    </row>
    <row r="291" ht="18" customHeight="1">
      <c r="I291" s="133"/>
    </row>
    <row r="292" ht="18" customHeight="1">
      <c r="I292" s="133"/>
    </row>
    <row r="293" ht="18" customHeight="1">
      <c r="I293" s="133"/>
    </row>
    <row r="294" ht="18" customHeight="1">
      <c r="I294" s="133"/>
    </row>
    <row r="295" ht="18" customHeight="1">
      <c r="I295" s="133"/>
    </row>
    <row r="296" ht="18" customHeight="1">
      <c r="I296" s="133"/>
    </row>
    <row r="297" ht="18" customHeight="1">
      <c r="I297" s="133"/>
    </row>
    <row r="298" ht="18" customHeight="1">
      <c r="I298" s="133"/>
    </row>
    <row r="299" ht="18" customHeight="1">
      <c r="I299" s="133"/>
    </row>
    <row r="300" ht="18" customHeight="1">
      <c r="I300" s="133"/>
    </row>
    <row r="301" ht="18" customHeight="1">
      <c r="I301" s="133"/>
    </row>
    <row r="302" ht="18" customHeight="1">
      <c r="I302" s="133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K26" sqref="K26"/>
    </sheetView>
  </sheetViews>
  <sheetFormatPr defaultColWidth="10.421875" defaultRowHeight="12.75"/>
  <cols>
    <col min="1" max="1" width="9.421875" style="169" customWidth="1"/>
    <col min="2" max="2" width="17.28125" style="169" customWidth="1"/>
    <col min="3" max="3" width="14.7109375" style="169" customWidth="1"/>
    <col min="4" max="4" width="24.7109375" style="169" customWidth="1"/>
    <col min="5" max="5" width="39.421875" style="169" customWidth="1"/>
    <col min="6" max="6" width="15.00390625" style="169" customWidth="1"/>
    <col min="7" max="16384" width="10.421875" style="169" customWidth="1"/>
  </cols>
  <sheetData>
    <row r="1" spans="1:6" ht="12.75">
      <c r="A1" s="7" t="s">
        <v>29</v>
      </c>
      <c r="B1" s="168"/>
      <c r="C1" s="5"/>
      <c r="D1" s="5"/>
      <c r="E1" s="168"/>
      <c r="F1" s="168"/>
    </row>
    <row r="2" spans="2:6" ht="12.75">
      <c r="B2" s="168"/>
      <c r="C2" s="168"/>
      <c r="D2" s="168"/>
      <c r="E2" s="168"/>
      <c r="F2" s="168"/>
    </row>
    <row r="3" spans="1:6" ht="12.75">
      <c r="A3" s="7" t="s">
        <v>17</v>
      </c>
      <c r="B3" s="5"/>
      <c r="C3" s="168"/>
      <c r="D3" s="5"/>
      <c r="E3" s="170"/>
      <c r="F3" s="168"/>
    </row>
    <row r="4" spans="1:6" ht="12.75">
      <c r="A4" s="7" t="s">
        <v>22</v>
      </c>
      <c r="B4" s="5"/>
      <c r="C4" s="168"/>
      <c r="D4" s="5"/>
      <c r="E4" s="168"/>
      <c r="F4" s="5"/>
    </row>
    <row r="5" spans="1:6" ht="12.75">
      <c r="A5" s="168"/>
      <c r="B5" s="5"/>
      <c r="C5" s="168"/>
      <c r="D5" s="168"/>
      <c r="E5" s="168"/>
      <c r="F5" s="168"/>
    </row>
    <row r="6" spans="1:6" ht="12.75">
      <c r="A6" s="168"/>
      <c r="B6" s="6"/>
      <c r="C6" s="18" t="s">
        <v>24</v>
      </c>
      <c r="D6" s="20" t="str">
        <f>personal!E6</f>
        <v>20-24 februarie 2023</v>
      </c>
      <c r="E6" s="168"/>
      <c r="F6" s="168"/>
    </row>
    <row r="7" spans="1:6" ht="13.5" thickBot="1">
      <c r="A7" s="168"/>
      <c r="B7" s="168"/>
      <c r="C7" s="168"/>
      <c r="D7" s="168"/>
      <c r="E7" s="168"/>
      <c r="F7" s="168"/>
    </row>
    <row r="8" spans="1:6" ht="51.75" thickBot="1">
      <c r="A8" s="37" t="s">
        <v>7</v>
      </c>
      <c r="B8" s="38" t="s">
        <v>8</v>
      </c>
      <c r="C8" s="39" t="s">
        <v>9</v>
      </c>
      <c r="D8" s="38" t="s">
        <v>19</v>
      </c>
      <c r="E8" s="38" t="s">
        <v>20</v>
      </c>
      <c r="F8" s="40" t="s">
        <v>21</v>
      </c>
    </row>
    <row r="9" spans="1:6" ht="16.5" customHeight="1">
      <c r="A9" s="171">
        <v>1</v>
      </c>
      <c r="B9" s="172" t="s">
        <v>153</v>
      </c>
      <c r="C9" s="172">
        <v>199</v>
      </c>
      <c r="D9" s="173" t="s">
        <v>133</v>
      </c>
      <c r="E9" s="174" t="s">
        <v>154</v>
      </c>
      <c r="F9" s="175">
        <v>148131.96</v>
      </c>
    </row>
    <row r="10" spans="1:6" ht="12.75">
      <c r="A10" s="171">
        <v>2</v>
      </c>
      <c r="B10" s="172" t="s">
        <v>153</v>
      </c>
      <c r="C10" s="172">
        <v>200</v>
      </c>
      <c r="D10" s="173" t="s">
        <v>133</v>
      </c>
      <c r="E10" s="174" t="s">
        <v>154</v>
      </c>
      <c r="F10" s="175">
        <v>124806.66</v>
      </c>
    </row>
    <row r="11" spans="1:6" ht="12.75">
      <c r="A11" s="171">
        <v>3</v>
      </c>
      <c r="B11" s="172" t="s">
        <v>153</v>
      </c>
      <c r="C11" s="172">
        <v>201</v>
      </c>
      <c r="D11" s="173" t="s">
        <v>133</v>
      </c>
      <c r="E11" s="174" t="s">
        <v>155</v>
      </c>
      <c r="F11" s="175">
        <v>379430</v>
      </c>
    </row>
    <row r="12" spans="1:6" ht="12.75">
      <c r="A12" s="171">
        <v>4</v>
      </c>
      <c r="B12" s="172" t="s">
        <v>153</v>
      </c>
      <c r="C12" s="172">
        <v>202</v>
      </c>
      <c r="D12" s="173" t="s">
        <v>133</v>
      </c>
      <c r="E12" s="174" t="s">
        <v>156</v>
      </c>
      <c r="F12" s="175">
        <v>4673355</v>
      </c>
    </row>
    <row r="13" spans="1:256" ht="12.75">
      <c r="A13" s="171">
        <v>5</v>
      </c>
      <c r="B13" s="172" t="s">
        <v>153</v>
      </c>
      <c r="C13" s="172">
        <v>203</v>
      </c>
      <c r="D13" s="173" t="s">
        <v>133</v>
      </c>
      <c r="E13" s="174" t="s">
        <v>157</v>
      </c>
      <c r="F13" s="175">
        <v>106426.5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6" ht="12.75">
      <c r="A14" s="171">
        <v>6</v>
      </c>
      <c r="B14" s="172" t="s">
        <v>153</v>
      </c>
      <c r="C14" s="172">
        <v>204</v>
      </c>
      <c r="D14" s="173" t="s">
        <v>133</v>
      </c>
      <c r="E14" s="174" t="s">
        <v>154</v>
      </c>
      <c r="F14" s="175">
        <v>122002.68</v>
      </c>
    </row>
    <row r="15" spans="1:6" ht="12.75">
      <c r="A15" s="171">
        <v>7</v>
      </c>
      <c r="B15" s="172" t="s">
        <v>143</v>
      </c>
      <c r="C15" s="172">
        <v>2676</v>
      </c>
      <c r="D15" s="173" t="s">
        <v>135</v>
      </c>
      <c r="E15" s="174" t="s">
        <v>158</v>
      </c>
      <c r="F15" s="175">
        <v>24598</v>
      </c>
    </row>
    <row r="16" spans="1:6" ht="12.75">
      <c r="A16" s="171">
        <v>8</v>
      </c>
      <c r="B16" s="172" t="s">
        <v>143</v>
      </c>
      <c r="C16" s="172">
        <v>2678</v>
      </c>
      <c r="D16" s="173" t="s">
        <v>135</v>
      </c>
      <c r="E16" s="174" t="s">
        <v>158</v>
      </c>
      <c r="F16" s="175">
        <v>13282.92</v>
      </c>
    </row>
    <row r="17" spans="1:6" ht="12.75">
      <c r="A17" s="171">
        <v>9</v>
      </c>
      <c r="B17" s="172" t="s">
        <v>143</v>
      </c>
      <c r="C17" s="172">
        <v>2681</v>
      </c>
      <c r="D17" s="173" t="s">
        <v>133</v>
      </c>
      <c r="E17" s="174" t="s">
        <v>158</v>
      </c>
      <c r="F17" s="175">
        <v>4919.6</v>
      </c>
    </row>
    <row r="18" spans="1:6" ht="12.75">
      <c r="A18" s="171">
        <v>10</v>
      </c>
      <c r="B18" s="172" t="s">
        <v>143</v>
      </c>
      <c r="C18" s="172">
        <v>2683</v>
      </c>
      <c r="D18" s="173" t="s">
        <v>135</v>
      </c>
      <c r="E18" s="174" t="s">
        <v>158</v>
      </c>
      <c r="F18" s="175">
        <v>24598</v>
      </c>
    </row>
    <row r="19" spans="1:6" ht="12.75">
      <c r="A19" s="171">
        <v>11</v>
      </c>
      <c r="B19" s="172" t="s">
        <v>143</v>
      </c>
      <c r="C19" s="172">
        <v>2685</v>
      </c>
      <c r="D19" s="173" t="s">
        <v>135</v>
      </c>
      <c r="E19" s="174" t="s">
        <v>158</v>
      </c>
      <c r="F19" s="175">
        <v>14758.8</v>
      </c>
    </row>
    <row r="20" spans="1:6" ht="12.75">
      <c r="A20" s="171">
        <v>12</v>
      </c>
      <c r="B20" s="172" t="s">
        <v>143</v>
      </c>
      <c r="C20" s="172">
        <v>2687</v>
      </c>
      <c r="D20" s="173" t="s">
        <v>133</v>
      </c>
      <c r="E20" s="174" t="s">
        <v>158</v>
      </c>
      <c r="F20" s="175">
        <v>14758.8</v>
      </c>
    </row>
    <row r="21" spans="1:6" ht="12.75">
      <c r="A21" s="171">
        <v>13</v>
      </c>
      <c r="B21" s="172" t="s">
        <v>143</v>
      </c>
      <c r="C21" s="172">
        <v>2693</v>
      </c>
      <c r="D21" s="173" t="s">
        <v>135</v>
      </c>
      <c r="E21" s="174" t="s">
        <v>158</v>
      </c>
      <c r="F21" s="175">
        <v>319774</v>
      </c>
    </row>
    <row r="22" spans="1:6" ht="12.75">
      <c r="A22" s="171">
        <v>14</v>
      </c>
      <c r="B22" s="172" t="s">
        <v>143</v>
      </c>
      <c r="C22" s="172">
        <v>2686</v>
      </c>
      <c r="D22" s="173" t="s">
        <v>135</v>
      </c>
      <c r="E22" s="174" t="s">
        <v>158</v>
      </c>
      <c r="F22" s="175">
        <v>24598</v>
      </c>
    </row>
    <row r="23" spans="1:6" ht="12.75">
      <c r="A23" s="171">
        <v>15</v>
      </c>
      <c r="B23" s="172" t="s">
        <v>143</v>
      </c>
      <c r="C23" s="172">
        <v>2684</v>
      </c>
      <c r="D23" s="173" t="s">
        <v>133</v>
      </c>
      <c r="E23" s="174" t="s">
        <v>158</v>
      </c>
      <c r="F23" s="175">
        <v>24598</v>
      </c>
    </row>
    <row r="24" spans="1:6" ht="12.75">
      <c r="A24" s="171">
        <v>16</v>
      </c>
      <c r="B24" s="172" t="s">
        <v>143</v>
      </c>
      <c r="C24" s="172">
        <v>2682</v>
      </c>
      <c r="D24" s="173" t="s">
        <v>135</v>
      </c>
      <c r="E24" s="174" t="s">
        <v>158</v>
      </c>
      <c r="F24" s="175">
        <v>14758.8</v>
      </c>
    </row>
    <row r="25" spans="1:6" ht="12.75">
      <c r="A25" s="171">
        <v>17</v>
      </c>
      <c r="B25" s="172" t="s">
        <v>143</v>
      </c>
      <c r="C25" s="172">
        <v>2679</v>
      </c>
      <c r="D25" s="173" t="s">
        <v>135</v>
      </c>
      <c r="E25" s="174" t="s">
        <v>158</v>
      </c>
      <c r="F25" s="175">
        <v>24598</v>
      </c>
    </row>
    <row r="26" spans="1:6" ht="12.75">
      <c r="A26" s="171">
        <v>18</v>
      </c>
      <c r="B26" s="172" t="s">
        <v>143</v>
      </c>
      <c r="C26" s="172">
        <v>2680</v>
      </c>
      <c r="D26" s="173" t="s">
        <v>135</v>
      </c>
      <c r="E26" s="174" t="s">
        <v>158</v>
      </c>
      <c r="F26" s="175">
        <v>24598</v>
      </c>
    </row>
    <row r="27" spans="1:6" ht="12.75">
      <c r="A27" s="171">
        <v>19</v>
      </c>
      <c r="B27" s="172" t="s">
        <v>147</v>
      </c>
      <c r="C27" s="172">
        <v>2766</v>
      </c>
      <c r="D27" s="173" t="s">
        <v>133</v>
      </c>
      <c r="E27" s="174" t="s">
        <v>159</v>
      </c>
      <c r="F27" s="175">
        <v>72767.8</v>
      </c>
    </row>
    <row r="28" spans="1:6" ht="12.75">
      <c r="A28" s="171">
        <v>20</v>
      </c>
      <c r="B28" s="172" t="s">
        <v>150</v>
      </c>
      <c r="C28" s="172">
        <v>2780</v>
      </c>
      <c r="D28" s="173" t="s">
        <v>133</v>
      </c>
      <c r="E28" s="174" t="s">
        <v>158</v>
      </c>
      <c r="F28" s="175">
        <v>24624</v>
      </c>
    </row>
    <row r="29" spans="1:6" ht="12.75">
      <c r="A29" s="171">
        <v>21</v>
      </c>
      <c r="B29" s="172" t="s">
        <v>150</v>
      </c>
      <c r="C29" s="172">
        <v>2781</v>
      </c>
      <c r="D29" s="173" t="s">
        <v>133</v>
      </c>
      <c r="E29" s="174" t="s">
        <v>158</v>
      </c>
      <c r="F29" s="175">
        <v>14774.4</v>
      </c>
    </row>
    <row r="30" spans="1:6" ht="12.75">
      <c r="A30" s="171">
        <v>22</v>
      </c>
      <c r="B30" s="172" t="s">
        <v>150</v>
      </c>
      <c r="C30" s="172">
        <v>2782</v>
      </c>
      <c r="D30" s="173" t="s">
        <v>133</v>
      </c>
      <c r="E30" s="174" t="s">
        <v>158</v>
      </c>
      <c r="F30" s="175">
        <v>4924.8</v>
      </c>
    </row>
    <row r="31" spans="1:6" ht="12.75">
      <c r="A31" s="171">
        <v>23</v>
      </c>
      <c r="B31" s="172" t="s">
        <v>150</v>
      </c>
      <c r="C31" s="172">
        <v>2784</v>
      </c>
      <c r="D31" s="173" t="s">
        <v>133</v>
      </c>
      <c r="E31" s="174" t="s">
        <v>158</v>
      </c>
      <c r="F31" s="175">
        <v>14774.4</v>
      </c>
    </row>
    <row r="32" spans="1:6" ht="12.75">
      <c r="A32" s="171">
        <v>24</v>
      </c>
      <c r="B32" s="172" t="s">
        <v>150</v>
      </c>
      <c r="C32" s="172">
        <v>2786</v>
      </c>
      <c r="D32" s="173" t="s">
        <v>133</v>
      </c>
      <c r="E32" s="174" t="s">
        <v>158</v>
      </c>
      <c r="F32" s="175">
        <v>14774.4</v>
      </c>
    </row>
    <row r="33" spans="1:6" ht="12.75">
      <c r="A33" s="171">
        <v>25</v>
      </c>
      <c r="B33" s="172" t="s">
        <v>150</v>
      </c>
      <c r="C33" s="172">
        <v>2785</v>
      </c>
      <c r="D33" s="173" t="s">
        <v>135</v>
      </c>
      <c r="E33" s="174" t="s">
        <v>158</v>
      </c>
      <c r="F33" s="175">
        <v>14774.4</v>
      </c>
    </row>
    <row r="34" spans="1:6" ht="12.75">
      <c r="A34" s="171">
        <v>26</v>
      </c>
      <c r="B34" s="172" t="s">
        <v>150</v>
      </c>
      <c r="C34" s="172">
        <v>2783</v>
      </c>
      <c r="D34" s="173" t="s">
        <v>133</v>
      </c>
      <c r="E34" s="174" t="s">
        <v>158</v>
      </c>
      <c r="F34" s="175">
        <v>14774.4</v>
      </c>
    </row>
    <row r="35" spans="1:6" ht="13.5" thickBot="1">
      <c r="A35" s="176">
        <v>27</v>
      </c>
      <c r="B35" s="177" t="s">
        <v>160</v>
      </c>
      <c r="C35" s="177">
        <v>2845</v>
      </c>
      <c r="D35" s="178" t="s">
        <v>161</v>
      </c>
      <c r="E35" s="179" t="s">
        <v>162</v>
      </c>
      <c r="F35" s="180">
        <v>200000</v>
      </c>
    </row>
    <row r="36" spans="1:6" ht="18.75" customHeight="1" thickBot="1">
      <c r="A36" s="181"/>
      <c r="B36" s="166"/>
      <c r="C36" s="167" t="s">
        <v>5</v>
      </c>
      <c r="D36" s="166"/>
      <c r="E36" s="182"/>
      <c r="F36" s="183">
        <f>SUM(F9:F35)</f>
        <v>6460182.32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2023-03-03T08:07:42Z</cp:lastPrinted>
  <dcterms:created xsi:type="dcterms:W3CDTF">2016-01-19T13:06:09Z</dcterms:created>
  <dcterms:modified xsi:type="dcterms:W3CDTF">2023-03-03T08:07:54Z</dcterms:modified>
  <cp:category/>
  <cp:version/>
  <cp:contentType/>
  <cp:contentStatus/>
</cp:coreProperties>
</file>