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  <sheet name="active financ." sheetId="7" r:id="rId7"/>
  </sheets>
  <definedNames/>
  <calcPr fullCalcOnLoad="1"/>
</workbook>
</file>

<file path=xl/sharedStrings.xml><?xml version="1.0" encoding="utf-8"?>
<sst xmlns="http://schemas.openxmlformats.org/spreadsheetml/2006/main" count="484" uniqueCount="178">
  <si>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</si>
  <si>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</si>
  <si>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</si>
  <si>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</si>
  <si>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</si>
  <si>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</si>
  <si>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</si>
  <si>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</si>
  <si>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</si>
  <si>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</si>
  <si>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</si>
  <si>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</si>
  <si>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</si>
  <si>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</si>
  <si>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</si>
  <si>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</si>
  <si>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</si>
  <si>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</si>
  <si>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</si>
  <si>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</si>
  <si>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</si>
  <si>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</si>
  <si>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</si>
  <si>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</si>
  <si>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</si>
  <si>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</si>
  <si>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</si>
  <si>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</si>
  <si>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</si>
  <si>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</si>
  <si>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</si>
  <si>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</si>
  <si>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</si>
  <si>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</si>
  <si>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</si>
  <si>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</si>
  <si>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12-16 iunie 2023</t>
  </si>
  <si>
    <t>Clasificatie bugetara</t>
  </si>
  <si>
    <t xml:space="preserve">SUMA 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</si>
  <si>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</si>
  <si>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</si>
  <si>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</si>
  <si>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</si>
  <si>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</si>
  <si>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</si>
  <si>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</si>
  <si>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</si>
  <si>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</si>
  <si>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</si>
  <si>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</si>
  <si>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</si>
  <si>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</si>
  <si>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</si>
  <si>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</si>
  <si>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</si>
  <si>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</si>
  <si>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</si>
  <si>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</si>
  <si>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</si>
  <si>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</si>
  <si>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</si>
  <si>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</si>
  <si>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</si>
  <si>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</si>
  <si>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</si>
  <si>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</si>
  <si>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</si>
  <si>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</si>
  <si>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</si>
  <si>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</si>
  <si>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</si>
  <si>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</si>
  <si>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</si>
  <si>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</si>
  <si>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</si>
  <si>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</si>
  <si>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</si>
  <si>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</si>
  <si>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</si>
  <si>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</si>
  <si>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</si>
  <si>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</si>
  <si>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</si>
  <si>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</si>
  <si>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</si>
  <si>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</si>
  <si>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12,06,2023</t>
  </si>
  <si>
    <t>pf</t>
  </si>
  <si>
    <t>ch transport</t>
  </si>
  <si>
    <t>13,06,2023</t>
  </si>
  <si>
    <t>dns birotica</t>
  </si>
  <si>
    <t>hartie</t>
  </si>
  <si>
    <t>tarom tarom</t>
  </si>
  <si>
    <t>bilet avion</t>
  </si>
  <si>
    <t>olimpic</t>
  </si>
  <si>
    <t>monitorul oficial</t>
  </si>
  <si>
    <t>publicari</t>
  </si>
  <si>
    <t>14,06,2023</t>
  </si>
  <si>
    <t>15,06,2023</t>
  </si>
  <si>
    <t>rapps</t>
  </si>
  <si>
    <t>en el</t>
  </si>
  <si>
    <t>dgrfp</t>
  </si>
  <si>
    <t>mmap</t>
  </si>
  <si>
    <t>anaf</t>
  </si>
  <si>
    <t>apa rece</t>
  </si>
  <si>
    <t>salubritate</t>
  </si>
  <si>
    <t>servicii telecomunicatii</t>
  </si>
  <si>
    <t>mf</t>
  </si>
  <si>
    <t>alimentare refinitiv</t>
  </si>
  <si>
    <t>tva refinitiv</t>
  </si>
  <si>
    <t>alimentare bloomberg</t>
  </si>
  <si>
    <t>tva bloomberg</t>
  </si>
  <si>
    <t xml:space="preserve">servicii </t>
  </si>
  <si>
    <t>servicii</t>
  </si>
  <si>
    <t>dante international</t>
  </si>
  <si>
    <t>penalitati</t>
  </si>
  <si>
    <t>chirie</t>
  </si>
  <si>
    <t>tmau</t>
  </si>
  <si>
    <t>16,06,2023</t>
  </si>
  <si>
    <t>engie romania</t>
  </si>
  <si>
    <t>gaze</t>
  </si>
  <si>
    <t>posta romana</t>
  </si>
  <si>
    <t>servicii postale</t>
  </si>
  <si>
    <t>alimentare swift</t>
  </si>
  <si>
    <t>tva swift</t>
  </si>
  <si>
    <t>software imagination</t>
  </si>
  <si>
    <t>mentenanta</t>
  </si>
  <si>
    <t>materiale</t>
  </si>
  <si>
    <t>sion solution</t>
  </si>
  <si>
    <t>trade europe international</t>
  </si>
  <si>
    <t>obiecte inventar</t>
  </si>
  <si>
    <t>armos services</t>
  </si>
  <si>
    <t>total</t>
  </si>
  <si>
    <t>13.06.2023</t>
  </si>
  <si>
    <t>BIROU EXPERTIZE</t>
  </si>
  <si>
    <t>onorariu expertize dosar 5/36/2023</t>
  </si>
  <si>
    <t>onorariu expertize dosar 672/287/2023</t>
  </si>
  <si>
    <t>onorariu expertize dosar 1774/227/2022</t>
  </si>
  <si>
    <t>onorariu expertize dosar 1673/285/2022</t>
  </si>
  <si>
    <t>onorariu expertize dosar 6166/202/2021</t>
  </si>
  <si>
    <t>onorariu expertize dosar 7157/99/2021</t>
  </si>
  <si>
    <t>onorariu expertize dosar 1570/326/2020</t>
  </si>
  <si>
    <t>onorariu expertize dosar 1063/94/2023</t>
  </si>
  <si>
    <t>15.06.2023</t>
  </si>
  <si>
    <t>onorariu expertize dosar 3208/318/2022</t>
  </si>
  <si>
    <t>PERSOANA JURIDICA</t>
  </si>
  <si>
    <t>actualizare despagubire dosar 1730/30/2019          DE 116/2023</t>
  </si>
  <si>
    <t>dobanda legala penalizatoare dosar 1730/30/2019 DE 116/2023</t>
  </si>
  <si>
    <t>daune interese dosar 2384/212/2020</t>
  </si>
  <si>
    <t>PERSOANA FIZICA</t>
  </si>
  <si>
    <t>daune morale dosar 3461895/2019</t>
  </si>
  <si>
    <t>daune materiale dosar 3461895/2019</t>
  </si>
  <si>
    <t>MF</t>
  </si>
  <si>
    <t>alim cont banca plata chelt. judecata</t>
  </si>
  <si>
    <t>cheltuieli judecata</t>
  </si>
  <si>
    <t>cheltuieli executare</t>
  </si>
  <si>
    <t>cheltuieli fotocopiere</t>
  </si>
  <si>
    <t>onorariu curator</t>
  </si>
  <si>
    <t>BUGET DE STAT</t>
  </si>
  <si>
    <t>plata TVA serv juridice si de reprezentare</t>
  </si>
  <si>
    <t>cheltuieli judiciare</t>
  </si>
  <si>
    <t xml:space="preserve">cheltuieli judecata </t>
  </si>
  <si>
    <t>cheltuieli judecata si executare</t>
  </si>
  <si>
    <t>alim cont banca plata chelt. jurid si reprez.</t>
  </si>
  <si>
    <t>12.06.2023</t>
  </si>
  <si>
    <t>CEC 53</t>
  </si>
  <si>
    <t>OP 9954</t>
  </si>
  <si>
    <t>AVANS DEPLASARE TIMISOARA 13.06 - 16.06.2023 - PROIECT SEE UCAAPI 68071 - 58.33.02</t>
  </si>
  <si>
    <t>OP 9955</t>
  </si>
  <si>
    <t>ALIMENTARE CONT DEPLASARE TIMISOARA 13.06 - 15.06.2023  - PROIECT SEE ACP 70099 - 58.33.02</t>
  </si>
  <si>
    <t>personal angajat</t>
  </si>
  <si>
    <t>14.06.2023</t>
  </si>
  <si>
    <t>OP 9894</t>
  </si>
  <si>
    <t>SOFTWARE IMAGINATION VISION</t>
  </si>
  <si>
    <t>ACHIZITIE SERVICII DE DEZVOLTARE SOFTWARE PT EMCS -RO FAZA 4 - PROIECT PNRR - R 2 - 60.01.00</t>
  </si>
  <si>
    <t>ACHIZITIE SERVICII DE DEZVOLTARE SOFTWARE PT EMCS -RO FAZA 4 - PROIECT PNRR - R 2 - 60.03.00</t>
  </si>
  <si>
    <t>OP 9926</t>
  </si>
  <si>
    <t>ALIMENTARE CONT CUMPARARE VALUTA BEI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</si>
</sst>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right" vertical="center"/>
      <protection/>
    </xf>
    <xf numFmtId="4" fontId="19" fillId="0" borderId="12" xfId="60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6" xfId="62" applyFont="1" applyBorder="1" applyAlignment="1">
      <alignment horizontal="right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9" xfId="60" applyFont="1" applyBorder="1" applyAlignment="1">
      <alignment horizontal="right"/>
      <protection/>
    </xf>
    <xf numFmtId="4" fontId="19" fillId="0" borderId="18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1" fillId="0" borderId="0" xfId="57" applyNumberFormat="1" applyFont="1" applyAlignment="1">
      <alignment horizontal="left"/>
      <protection/>
    </xf>
    <xf numFmtId="0" fontId="21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1" fillId="0" borderId="13" xfId="57" applyNumberFormat="1" applyFont="1" applyBorder="1" applyAlignment="1">
      <alignment horizontal="center"/>
      <protection/>
    </xf>
    <xf numFmtId="0" fontId="21" fillId="0" borderId="14" xfId="57" applyFont="1" applyBorder="1" applyAlignment="1">
      <alignment horizontal="center" wrapText="1"/>
      <protection/>
    </xf>
    <xf numFmtId="168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wrapText="1"/>
    </xf>
    <xf numFmtId="4" fontId="25" fillId="0" borderId="12" xfId="0" applyNumberFormat="1" applyFont="1" applyBorder="1" applyAlignment="1">
      <alignment/>
    </xf>
    <xf numFmtId="168" fontId="14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5" fillId="0" borderId="17" xfId="0" applyNumberFormat="1" applyFont="1" applyBorder="1" applyAlignment="1">
      <alignment vertical="center" wrapText="1"/>
    </xf>
    <xf numFmtId="0" fontId="14" fillId="0" borderId="17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1" fillId="0" borderId="13" xfId="57" applyNumberFormat="1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169" fontId="0" fillId="0" borderId="26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4" fontId="19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19" fillId="0" borderId="3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47" xfId="0" applyFont="1" applyBorder="1" applyAlignment="1">
      <alignment/>
    </xf>
    <xf numFmtId="0" fontId="0" fillId="0" borderId="41" xfId="0" applyBorder="1" applyAlignment="1">
      <alignment/>
    </xf>
    <xf numFmtId="3" fontId="0" fillId="0" borderId="42" xfId="0" applyNumberFormat="1" applyFont="1" applyBorder="1" applyAlignment="1">
      <alignment/>
    </xf>
    <xf numFmtId="14" fontId="19" fillId="0" borderId="39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169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0" xfId="0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3" xfId="0" applyBorder="1" applyAlignment="1">
      <alignment/>
    </xf>
    <xf numFmtId="164" fontId="0" fillId="0" borderId="54" xfId="42" applyFont="1" applyFill="1" applyBorder="1" applyAlignment="1" applyProtection="1">
      <alignment/>
      <protection/>
    </xf>
    <xf numFmtId="164" fontId="0" fillId="0" borderId="55" xfId="42" applyFont="1" applyFill="1" applyBorder="1" applyAlignment="1" applyProtection="1">
      <alignment/>
      <protection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56" xfId="42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14" fontId="0" fillId="0" borderId="58" xfId="0" applyNumberFormat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Border="1" applyAlignment="1">
      <alignment/>
    </xf>
    <xf numFmtId="0" fontId="19" fillId="0" borderId="60" xfId="0" applyFont="1" applyBorder="1" applyAlignment="1">
      <alignment horizontal="right"/>
    </xf>
    <xf numFmtId="164" fontId="19" fillId="0" borderId="61" xfId="42" applyFont="1" applyFill="1" applyBorder="1" applyAlignment="1" applyProtection="1">
      <alignment/>
      <protection/>
    </xf>
    <xf numFmtId="0" fontId="0" fillId="0" borderId="62" xfId="0" applyBorder="1" applyAlignment="1">
      <alignment horizontal="center"/>
    </xf>
    <xf numFmtId="14" fontId="0" fillId="0" borderId="63" xfId="0" applyNumberFormat="1" applyFont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6" fillId="0" borderId="68" xfId="59" applyFont="1" applyFill="1" applyBorder="1" applyAlignment="1">
      <alignment horizontal="center"/>
      <protection/>
    </xf>
    <xf numFmtId="0" fontId="0" fillId="0" borderId="69" xfId="0" applyFont="1" applyBorder="1" applyAlignment="1">
      <alignment horizontal="center"/>
    </xf>
    <xf numFmtId="0" fontId="26" fillId="0" borderId="69" xfId="59" applyFont="1" applyFill="1" applyBorder="1" applyAlignment="1">
      <alignment horizontal="center"/>
      <protection/>
    </xf>
    <xf numFmtId="0" fontId="26" fillId="0" borderId="69" xfId="0" applyFont="1" applyBorder="1" applyAlignment="1">
      <alignment horizontal="justify"/>
    </xf>
    <xf numFmtId="170" fontId="25" fillId="0" borderId="70" xfId="0" applyNumberFormat="1" applyFont="1" applyBorder="1" applyAlignment="1">
      <alignment/>
    </xf>
    <xf numFmtId="0" fontId="25" fillId="0" borderId="16" xfId="59" applyFont="1" applyFill="1" applyBorder="1" applyAlignment="1">
      <alignment horizontal="center"/>
      <protection/>
    </xf>
    <xf numFmtId="167" fontId="25" fillId="0" borderId="17" xfId="59" applyNumberFormat="1" applyFont="1" applyFill="1" applyBorder="1" applyAlignment="1">
      <alignment horizontal="center"/>
      <protection/>
    </xf>
    <xf numFmtId="0" fontId="25" fillId="0" borderId="17" xfId="59" applyFont="1" applyFill="1" applyBorder="1" applyAlignment="1">
      <alignment horizontal="center"/>
      <protection/>
    </xf>
    <xf numFmtId="0" fontId="25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9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4" fontId="19" fillId="0" borderId="15" xfId="61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justify"/>
    </xf>
    <xf numFmtId="14" fontId="27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wrapText="1"/>
    </xf>
    <xf numFmtId="0" fontId="26" fillId="0" borderId="11" xfId="62" applyFont="1" applyFill="1" applyBorder="1" applyAlignment="1">
      <alignment horizontal="center"/>
      <protection/>
    </xf>
    <xf numFmtId="170" fontId="26" fillId="0" borderId="12" xfId="0" applyNumberFormat="1" applyFont="1" applyBorder="1" applyAlignment="1">
      <alignment/>
    </xf>
    <xf numFmtId="0" fontId="25" fillId="25" borderId="11" xfId="0" applyFont="1" applyFill="1" applyBorder="1" applyAlignment="1">
      <alignment horizontal="center" vertical="center" wrapText="1"/>
    </xf>
    <xf numFmtId="43" fontId="27" fillId="25" borderId="12" xfId="0" applyNumberFormat="1" applyFont="1" applyFill="1" applyBorder="1" applyAlignment="1">
      <alignment horizontal="right" vertical="center" wrapText="1"/>
    </xf>
    <xf numFmtId="0" fontId="26" fillId="0" borderId="19" xfId="62" applyFont="1" applyFill="1" applyBorder="1" applyAlignment="1">
      <alignment horizontal="center"/>
      <protection/>
    </xf>
    <xf numFmtId="0" fontId="0" fillId="0" borderId="71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71" xfId="0" applyFont="1" applyBorder="1" applyAlignment="1">
      <alignment horizontal="justify"/>
    </xf>
    <xf numFmtId="170" fontId="26" fillId="0" borderId="51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14" fontId="27" fillId="25" borderId="17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left" vertical="center" wrapText="1"/>
    </xf>
    <xf numFmtId="43" fontId="27" fillId="25" borderId="18" xfId="0" applyNumberFormat="1" applyFont="1" applyFill="1" applyBorder="1" applyAlignment="1">
      <alignment horizontal="right" vertical="center" wrapText="1"/>
    </xf>
    <xf numFmtId="0" fontId="28" fillId="25" borderId="13" xfId="0" applyFont="1" applyFill="1" applyBorder="1" applyAlignment="1">
      <alignment horizontal="center" vertical="center" wrapText="1"/>
    </xf>
    <xf numFmtId="14" fontId="29" fillId="25" borderId="14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29" fillId="25" borderId="14" xfId="0" applyFont="1" applyFill="1" applyBorder="1" applyAlignment="1">
      <alignment horizontal="center" vertical="center" wrapText="1"/>
    </xf>
    <xf numFmtId="43" fontId="29" fillId="25" borderId="15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168" fontId="14" fillId="0" borderId="11" xfId="57" applyNumberFormat="1" applyFont="1" applyBorder="1" applyAlignment="1">
      <alignment horizontal="center"/>
      <protection/>
    </xf>
    <xf numFmtId="4" fontId="25" fillId="0" borderId="12" xfId="0" applyNumberFormat="1" applyFont="1" applyBorder="1" applyAlignment="1">
      <alignment/>
    </xf>
    <xf numFmtId="4" fontId="14" fillId="0" borderId="12" xfId="57" applyNumberFormat="1" applyFont="1" applyBorder="1" applyAlignment="1">
      <alignment horizontal="right"/>
      <protection/>
    </xf>
    <xf numFmtId="168" fontId="25" fillId="0" borderId="10" xfId="0" applyNumberFormat="1" applyFont="1" applyBorder="1" applyAlignment="1">
      <alignment horizontal="center"/>
    </xf>
    <xf numFmtId="0" fontId="14" fillId="0" borderId="72" xfId="57" applyFont="1" applyBorder="1" applyAlignment="1">
      <alignment horizontal="left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" fontId="14" fillId="0" borderId="73" xfId="57" applyNumberFormat="1" applyFont="1" applyBorder="1" applyAlignment="1">
      <alignment horizontal="right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43">
      <selection activeCell="K72" sqref="K72"/>
    </sheetView>
  </sheetViews>
  <sheetFormatPr defaultColWidth="9.140625" defaultRowHeight="12.75"/>
  <cols>
    <col min="1" max="1" width="22.00390625" style="0" customWidth="1"/>
    <col min="2" max="2" width="11.28125" style="0" customWidth="1"/>
    <col min="3" max="3" width="8.28125" style="0" customWidth="1"/>
    <col min="4" max="4" width="17.003906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25</v>
      </c>
      <c r="E6" s="54" t="s">
        <v>36</v>
      </c>
      <c r="F6" s="2"/>
    </row>
    <row r="7" spans="2:4" ht="13.5" thickBot="1">
      <c r="B7" s="1"/>
      <c r="C7" s="1"/>
      <c r="D7" s="1"/>
    </row>
    <row r="8" spans="1:8" ht="25.5" customHeight="1" thickBot="1">
      <c r="A8" s="110" t="s">
        <v>37</v>
      </c>
      <c r="B8" s="111" t="s">
        <v>2</v>
      </c>
      <c r="C8" s="111" t="s">
        <v>3</v>
      </c>
      <c r="D8" s="111" t="s">
        <v>38</v>
      </c>
      <c r="E8" s="112" t="s">
        <v>4</v>
      </c>
      <c r="F8" s="53"/>
      <c r="G8" s="53"/>
      <c r="H8" s="53"/>
    </row>
    <row r="9" spans="1:8" ht="12.75" customHeight="1">
      <c r="A9" s="113" t="s">
        <v>39</v>
      </c>
      <c r="B9" s="108"/>
      <c r="C9" s="108"/>
      <c r="D9" s="109">
        <v>107635120</v>
      </c>
      <c r="E9" s="114"/>
      <c r="F9" s="53"/>
      <c r="G9" s="53"/>
      <c r="H9" s="53"/>
    </row>
    <row r="10" spans="1:8" ht="12.75">
      <c r="A10" s="115" t="s">
        <v>40</v>
      </c>
      <c r="B10" s="96" t="s">
        <v>41</v>
      </c>
      <c r="C10" s="97">
        <v>14</v>
      </c>
      <c r="D10" s="81">
        <v>9967</v>
      </c>
      <c r="E10" s="116"/>
      <c r="F10" s="53"/>
      <c r="G10" s="53"/>
      <c r="H10" s="53"/>
    </row>
    <row r="11" spans="1:8" ht="12.75">
      <c r="A11" s="115"/>
      <c r="B11" s="96"/>
      <c r="C11" s="97"/>
      <c r="D11" s="81"/>
      <c r="E11" s="116"/>
      <c r="F11" s="53"/>
      <c r="G11" s="53"/>
      <c r="H11" s="53"/>
    </row>
    <row r="12" spans="1:8" ht="13.5" thickBot="1">
      <c r="A12" s="117" t="s">
        <v>42</v>
      </c>
      <c r="B12" s="98"/>
      <c r="C12" s="99"/>
      <c r="D12" s="82">
        <f>SUM(D9:D11)</f>
        <v>107645087</v>
      </c>
      <c r="E12" s="118"/>
      <c r="F12" s="53"/>
      <c r="G12" s="53"/>
      <c r="H12" s="53"/>
    </row>
    <row r="13" spans="1:8" ht="12.75">
      <c r="A13" s="119" t="s">
        <v>43</v>
      </c>
      <c r="B13" s="100"/>
      <c r="C13" s="101"/>
      <c r="D13" s="81">
        <v>12602884</v>
      </c>
      <c r="E13" s="120"/>
      <c r="F13" s="53"/>
      <c r="G13" s="53"/>
      <c r="H13" s="53"/>
    </row>
    <row r="14" spans="1:8" ht="12.75">
      <c r="A14" s="121" t="s">
        <v>44</v>
      </c>
      <c r="B14" s="96" t="s">
        <v>41</v>
      </c>
      <c r="C14" s="97">
        <v>14</v>
      </c>
      <c r="D14" s="122">
        <v>1077</v>
      </c>
      <c r="E14" s="116"/>
      <c r="F14" s="53"/>
      <c r="G14" s="53"/>
      <c r="H14" s="53"/>
    </row>
    <row r="15" spans="1:8" ht="12.75">
      <c r="A15" s="123"/>
      <c r="B15" s="102"/>
      <c r="C15" s="102"/>
      <c r="D15" s="84"/>
      <c r="E15" s="124"/>
      <c r="F15" s="53"/>
      <c r="G15" s="53"/>
      <c r="H15" s="53"/>
    </row>
    <row r="16" spans="1:8" ht="13.5" thickBot="1">
      <c r="A16" s="117" t="s">
        <v>45</v>
      </c>
      <c r="B16" s="99"/>
      <c r="C16" s="99"/>
      <c r="D16" s="82">
        <f>SUM(D13:D15)</f>
        <v>12603961</v>
      </c>
      <c r="E16" s="118"/>
      <c r="F16" s="53"/>
      <c r="G16" s="53"/>
      <c r="H16" s="53"/>
    </row>
    <row r="17" spans="1:8" ht="12.75">
      <c r="A17" s="119" t="s">
        <v>46</v>
      </c>
      <c r="B17" s="100"/>
      <c r="C17" s="101"/>
      <c r="D17" s="85">
        <v>264112</v>
      </c>
      <c r="E17" s="120"/>
      <c r="F17" s="53"/>
      <c r="G17" s="53"/>
      <c r="H17" s="53"/>
    </row>
    <row r="18" spans="1:8" ht="12.75">
      <c r="A18" s="121" t="s">
        <v>47</v>
      </c>
      <c r="B18" s="96"/>
      <c r="C18" s="97"/>
      <c r="D18" s="81"/>
      <c r="E18" s="116"/>
      <c r="F18" s="53"/>
      <c r="G18" s="53"/>
      <c r="H18" s="53"/>
    </row>
    <row r="19" spans="1:8" ht="12.75">
      <c r="A19" s="123"/>
      <c r="B19" s="102"/>
      <c r="C19" s="102"/>
      <c r="D19" s="86"/>
      <c r="E19" s="124"/>
      <c r="F19" s="53"/>
      <c r="G19" s="53"/>
      <c r="H19" s="53"/>
    </row>
    <row r="20" spans="1:8" ht="13.5" thickBot="1">
      <c r="A20" s="117" t="s">
        <v>48</v>
      </c>
      <c r="B20" s="99"/>
      <c r="C20" s="99"/>
      <c r="D20" s="82">
        <f>SUM(D17:D19)</f>
        <v>264112</v>
      </c>
      <c r="E20" s="118"/>
      <c r="F20" s="53"/>
      <c r="G20" s="53"/>
      <c r="H20" s="53"/>
    </row>
    <row r="21" spans="1:8" ht="12.75">
      <c r="A21" s="125" t="s">
        <v>49</v>
      </c>
      <c r="B21" s="103"/>
      <c r="C21" s="103"/>
      <c r="D21" s="87">
        <v>1125898</v>
      </c>
      <c r="E21" s="126"/>
      <c r="F21" s="88"/>
      <c r="G21" s="53"/>
      <c r="H21" s="53"/>
    </row>
    <row r="22" spans="1:8" ht="12.75">
      <c r="A22" s="121" t="s">
        <v>50</v>
      </c>
      <c r="B22" s="96" t="s">
        <v>41</v>
      </c>
      <c r="C22" s="104"/>
      <c r="D22" s="122"/>
      <c r="E22" s="116"/>
      <c r="F22" s="88"/>
      <c r="G22" s="53"/>
      <c r="H22" s="53"/>
    </row>
    <row r="23" spans="1:8" ht="12" customHeight="1">
      <c r="A23" s="123"/>
      <c r="B23" s="105"/>
      <c r="C23" s="105"/>
      <c r="D23" s="84"/>
      <c r="E23" s="124"/>
      <c r="F23" s="88"/>
      <c r="G23" s="53"/>
      <c r="H23" s="53"/>
    </row>
    <row r="24" spans="1:8" ht="13.5" thickBot="1">
      <c r="A24" s="117" t="s">
        <v>51</v>
      </c>
      <c r="B24" s="106"/>
      <c r="C24" s="106"/>
      <c r="D24" s="82">
        <f>SUM(D21:D23)</f>
        <v>1125898</v>
      </c>
      <c r="E24" s="118"/>
      <c r="F24" s="88"/>
      <c r="G24" s="53"/>
      <c r="H24" s="53"/>
    </row>
    <row r="25" spans="1:8" ht="12.75">
      <c r="A25" s="125" t="s">
        <v>52</v>
      </c>
      <c r="B25" s="105"/>
      <c r="C25" s="105"/>
      <c r="D25" s="86">
        <v>129792</v>
      </c>
      <c r="E25" s="124"/>
      <c r="F25" s="88"/>
      <c r="G25" s="53"/>
      <c r="H25" s="53"/>
    </row>
    <row r="26" spans="1:8" ht="12.75">
      <c r="A26" s="123" t="s">
        <v>53</v>
      </c>
      <c r="B26" s="96"/>
      <c r="C26" s="97"/>
      <c r="D26" s="81"/>
      <c r="E26" s="116"/>
      <c r="F26" s="88"/>
      <c r="G26" s="53"/>
      <c r="H26" s="53"/>
    </row>
    <row r="27" spans="1:8" ht="12.75">
      <c r="A27" s="123"/>
      <c r="B27" s="105"/>
      <c r="C27" s="105"/>
      <c r="D27" s="86"/>
      <c r="E27" s="124"/>
      <c r="F27" s="88"/>
      <c r="G27" s="53"/>
      <c r="H27" s="53"/>
    </row>
    <row r="28" spans="1:8" ht="13.5" thickBot="1">
      <c r="A28" s="117" t="s">
        <v>54</v>
      </c>
      <c r="B28" s="106"/>
      <c r="C28" s="106"/>
      <c r="D28" s="82">
        <f>SUM(D25:D27)</f>
        <v>129792</v>
      </c>
      <c r="E28" s="118"/>
      <c r="F28" s="88"/>
      <c r="G28" s="53"/>
      <c r="H28" s="53"/>
    </row>
    <row r="29" spans="1:8" ht="12.75">
      <c r="A29" s="127" t="s">
        <v>55</v>
      </c>
      <c r="B29" s="103"/>
      <c r="C29" s="103"/>
      <c r="D29" s="81">
        <v>472926</v>
      </c>
      <c r="E29" s="128"/>
      <c r="F29" s="88"/>
      <c r="G29" s="53"/>
      <c r="H29" s="53"/>
    </row>
    <row r="30" spans="1:8" ht="12.75">
      <c r="A30" s="121" t="s">
        <v>56</v>
      </c>
      <c r="B30" s="96" t="s">
        <v>41</v>
      </c>
      <c r="C30" s="105">
        <v>12</v>
      </c>
      <c r="D30" s="53">
        <v>622</v>
      </c>
      <c r="E30" s="116"/>
      <c r="F30" s="88"/>
      <c r="G30" s="53"/>
      <c r="H30" s="53"/>
    </row>
    <row r="31" spans="1:8" ht="12.75">
      <c r="A31" s="129"/>
      <c r="B31" s="97"/>
      <c r="C31" s="97">
        <v>13</v>
      </c>
      <c r="D31" s="89">
        <v>576</v>
      </c>
      <c r="E31" s="116"/>
      <c r="F31" s="88"/>
      <c r="G31" s="53"/>
      <c r="H31" s="53"/>
    </row>
    <row r="32" spans="1:8" ht="12.75">
      <c r="A32" s="129"/>
      <c r="B32" s="97"/>
      <c r="C32" s="107"/>
      <c r="D32" s="81"/>
      <c r="E32" s="116"/>
      <c r="F32" s="88"/>
      <c r="G32" s="53"/>
      <c r="H32" s="53"/>
    </row>
    <row r="33" spans="1:8" ht="13.5" thickBot="1">
      <c r="A33" s="130" t="s">
        <v>57</v>
      </c>
      <c r="B33" s="106"/>
      <c r="C33" s="106"/>
      <c r="D33" s="82">
        <f>SUM(D29:D32)</f>
        <v>474124</v>
      </c>
      <c r="E33" s="131"/>
      <c r="F33" s="88"/>
      <c r="G33" s="53"/>
      <c r="H33" s="53"/>
    </row>
    <row r="34" spans="1:8" ht="12.75">
      <c r="A34" s="125" t="s">
        <v>58</v>
      </c>
      <c r="B34" s="103"/>
      <c r="C34" s="103"/>
      <c r="D34" s="87">
        <v>3015815</v>
      </c>
      <c r="E34" s="126"/>
      <c r="F34" s="88"/>
      <c r="G34" s="53"/>
      <c r="H34" s="53"/>
    </row>
    <row r="35" spans="1:8" ht="12.75">
      <c r="A35" s="132" t="s">
        <v>59</v>
      </c>
      <c r="B35" s="96" t="s">
        <v>41</v>
      </c>
      <c r="C35" s="104">
        <v>14</v>
      </c>
      <c r="D35" s="122">
        <v>300</v>
      </c>
      <c r="E35" s="116"/>
      <c r="F35" s="88"/>
      <c r="G35" s="53"/>
      <c r="H35" s="53"/>
    </row>
    <row r="36" spans="1:8" ht="12" customHeight="1">
      <c r="A36" s="123"/>
      <c r="B36" s="105"/>
      <c r="C36" s="105"/>
      <c r="D36" s="84"/>
      <c r="E36" s="124"/>
      <c r="F36" s="88"/>
      <c r="G36" s="53"/>
      <c r="H36" s="53"/>
    </row>
    <row r="37" spans="1:8" ht="13.5" thickBot="1">
      <c r="A37" s="117" t="s">
        <v>60</v>
      </c>
      <c r="B37" s="106"/>
      <c r="C37" s="106"/>
      <c r="D37" s="82">
        <f>SUM(D34:D36)</f>
        <v>3016115</v>
      </c>
      <c r="E37" s="118"/>
      <c r="F37" s="88"/>
      <c r="G37" s="53"/>
      <c r="H37" s="53"/>
    </row>
    <row r="38" spans="1:8" ht="12.75">
      <c r="A38" s="127" t="s">
        <v>61</v>
      </c>
      <c r="B38" s="103"/>
      <c r="C38" s="103"/>
      <c r="D38" s="81">
        <v>971819</v>
      </c>
      <c r="E38" s="128"/>
      <c r="F38" s="88"/>
      <c r="G38" s="53"/>
      <c r="H38" s="53"/>
    </row>
    <row r="39" spans="1:8" ht="12.75">
      <c r="A39" s="133" t="s">
        <v>62</v>
      </c>
      <c r="B39" s="96" t="s">
        <v>41</v>
      </c>
      <c r="C39" s="96">
        <v>14</v>
      </c>
      <c r="D39" s="122">
        <v>6987</v>
      </c>
      <c r="E39" s="116"/>
      <c r="F39" s="88"/>
      <c r="G39" s="53"/>
      <c r="H39" s="53"/>
    </row>
    <row r="40" spans="1:8" ht="12.75">
      <c r="A40" s="121"/>
      <c r="B40" s="105"/>
      <c r="C40" s="105"/>
      <c r="D40" s="84"/>
      <c r="E40" s="116"/>
      <c r="F40" s="88"/>
      <c r="G40" s="53"/>
      <c r="H40" s="53"/>
    </row>
    <row r="41" spans="1:8" ht="13.5" thickBot="1">
      <c r="A41" s="117" t="s">
        <v>63</v>
      </c>
      <c r="B41" s="106"/>
      <c r="C41" s="106"/>
      <c r="D41" s="82">
        <f>SUM(D38:D40)</f>
        <v>978806</v>
      </c>
      <c r="E41" s="141"/>
      <c r="F41" s="88"/>
      <c r="G41" s="53"/>
      <c r="H41" s="53"/>
    </row>
    <row r="42" spans="1:8" ht="12.75">
      <c r="A42" s="127" t="s">
        <v>68</v>
      </c>
      <c r="B42" s="103"/>
      <c r="C42" s="103"/>
      <c r="D42" s="90">
        <v>2457505</v>
      </c>
      <c r="E42" s="128" t="s">
        <v>69</v>
      </c>
      <c r="F42" s="88"/>
      <c r="G42" s="53"/>
      <c r="H42" s="53"/>
    </row>
    <row r="43" spans="1:8" ht="12.75">
      <c r="A43" s="133" t="s">
        <v>70</v>
      </c>
      <c r="B43" s="96" t="s">
        <v>41</v>
      </c>
      <c r="C43" s="96"/>
      <c r="D43" s="86"/>
      <c r="E43" s="116"/>
      <c r="F43" s="88"/>
      <c r="G43" s="53"/>
      <c r="H43" s="53"/>
    </row>
    <row r="44" spans="1:8" ht="12.75">
      <c r="A44" s="133"/>
      <c r="B44" s="96"/>
      <c r="C44" s="96"/>
      <c r="D44" s="86"/>
      <c r="E44" s="116"/>
      <c r="F44" s="88"/>
      <c r="G44" s="53"/>
      <c r="H44" s="53"/>
    </row>
    <row r="45" spans="1:8" ht="13.5" thickBot="1">
      <c r="A45" s="117" t="s">
        <v>71</v>
      </c>
      <c r="B45" s="106"/>
      <c r="C45" s="106"/>
      <c r="D45" s="82">
        <f>SUM(D42:D44)</f>
        <v>2457505</v>
      </c>
      <c r="E45" s="140"/>
      <c r="F45" s="88"/>
      <c r="G45" s="53"/>
      <c r="H45" s="53"/>
    </row>
    <row r="46" spans="1:8" ht="12.75">
      <c r="A46" s="127" t="s">
        <v>64</v>
      </c>
      <c r="B46" s="103"/>
      <c r="C46" s="103"/>
      <c r="D46" s="91">
        <v>68832</v>
      </c>
      <c r="E46" s="142"/>
      <c r="F46" s="88"/>
      <c r="G46" s="53"/>
      <c r="H46" s="53"/>
    </row>
    <row r="47" spans="1:8" ht="12.75">
      <c r="A47" s="135" t="s">
        <v>72</v>
      </c>
      <c r="B47" s="96"/>
      <c r="C47" s="96"/>
      <c r="D47" s="92"/>
      <c r="E47" s="134"/>
      <c r="F47" s="88"/>
      <c r="G47" s="53"/>
      <c r="H47" s="53"/>
    </row>
    <row r="48" spans="1:8" ht="12.75">
      <c r="A48" s="123"/>
      <c r="B48" s="105"/>
      <c r="C48" s="105"/>
      <c r="D48" s="92"/>
      <c r="E48" s="134"/>
      <c r="F48" s="88"/>
      <c r="G48" s="53"/>
      <c r="H48" s="53"/>
    </row>
    <row r="49" spans="1:8" ht="13.5" thickBot="1">
      <c r="A49" s="117" t="s">
        <v>73</v>
      </c>
      <c r="B49" s="106"/>
      <c r="C49" s="106"/>
      <c r="D49" s="93">
        <f>SUM(D46:D48)</f>
        <v>68832</v>
      </c>
      <c r="E49" s="143"/>
      <c r="F49" s="88"/>
      <c r="G49" s="53"/>
      <c r="H49" s="53"/>
    </row>
    <row r="50" spans="1:8" ht="12.75">
      <c r="A50" s="127" t="s">
        <v>65</v>
      </c>
      <c r="B50" s="103"/>
      <c r="C50" s="103"/>
      <c r="D50" s="91">
        <v>21792</v>
      </c>
      <c r="E50" s="142"/>
      <c r="F50" s="88"/>
      <c r="G50" s="53"/>
      <c r="H50" s="53"/>
    </row>
    <row r="51" spans="1:8" ht="12.75">
      <c r="A51" s="135" t="s">
        <v>74</v>
      </c>
      <c r="B51" s="96"/>
      <c r="C51" s="96"/>
      <c r="D51" s="92"/>
      <c r="E51" s="134"/>
      <c r="F51" s="88"/>
      <c r="G51" s="53"/>
      <c r="H51" s="53"/>
    </row>
    <row r="52" spans="1:8" ht="12.75">
      <c r="A52" s="123"/>
      <c r="B52" s="105"/>
      <c r="C52" s="105"/>
      <c r="D52" s="92"/>
      <c r="E52" s="134"/>
      <c r="F52" s="88"/>
      <c r="G52" s="53"/>
      <c r="H52" s="53"/>
    </row>
    <row r="53" spans="1:8" ht="13.5" thickBot="1">
      <c r="A53" s="117" t="s">
        <v>75</v>
      </c>
      <c r="B53" s="106"/>
      <c r="C53" s="106"/>
      <c r="D53" s="93">
        <f>SUM(D50:D52)</f>
        <v>21792</v>
      </c>
      <c r="E53" s="143"/>
      <c r="F53" s="88"/>
      <c r="G53" s="53"/>
      <c r="H53" s="53"/>
    </row>
    <row r="54" spans="1:8" ht="12.75">
      <c r="A54" s="127" t="s">
        <v>66</v>
      </c>
      <c r="B54" s="103"/>
      <c r="C54" s="103"/>
      <c r="D54" s="91">
        <v>3040</v>
      </c>
      <c r="E54" s="142"/>
      <c r="F54" s="88"/>
      <c r="G54" s="53"/>
      <c r="H54" s="53"/>
    </row>
    <row r="55" spans="1:8" ht="12.75">
      <c r="A55" s="135" t="s">
        <v>76</v>
      </c>
      <c r="B55" s="96"/>
      <c r="C55" s="96"/>
      <c r="D55" s="92"/>
      <c r="E55" s="134"/>
      <c r="F55" s="88"/>
      <c r="G55" s="53"/>
      <c r="H55" s="53"/>
    </row>
    <row r="56" spans="1:8" ht="12.75">
      <c r="A56" s="123"/>
      <c r="B56" s="105"/>
      <c r="C56" s="105"/>
      <c r="D56" s="92"/>
      <c r="E56" s="134"/>
      <c r="F56" s="88"/>
      <c r="G56" s="53"/>
      <c r="H56" s="53"/>
    </row>
    <row r="57" spans="1:8" ht="13.5" thickBot="1">
      <c r="A57" s="117" t="s">
        <v>75</v>
      </c>
      <c r="B57" s="106"/>
      <c r="C57" s="106"/>
      <c r="D57" s="93">
        <f>SUM(D54:D56)</f>
        <v>3040</v>
      </c>
      <c r="E57" s="143"/>
      <c r="F57" s="88"/>
      <c r="G57" s="53"/>
      <c r="H57" s="53"/>
    </row>
    <row r="58" spans="1:8" ht="12.75">
      <c r="A58" s="127" t="s">
        <v>67</v>
      </c>
      <c r="B58" s="103"/>
      <c r="C58" s="103"/>
      <c r="D58" s="91">
        <v>653</v>
      </c>
      <c r="E58" s="142"/>
      <c r="F58" s="88"/>
      <c r="G58" s="53"/>
      <c r="H58" s="53"/>
    </row>
    <row r="59" spans="1:8" ht="12.75">
      <c r="A59" s="135" t="s">
        <v>77</v>
      </c>
      <c r="B59" s="96"/>
      <c r="C59" s="96"/>
      <c r="D59" s="92"/>
      <c r="E59" s="134"/>
      <c r="F59" s="88"/>
      <c r="G59" s="53"/>
      <c r="H59" s="53"/>
    </row>
    <row r="60" spans="1:8" ht="12.75">
      <c r="A60" s="123"/>
      <c r="B60" s="105"/>
      <c r="C60" s="105"/>
      <c r="D60" s="92"/>
      <c r="E60" s="134"/>
      <c r="F60" s="88"/>
      <c r="G60" s="53"/>
      <c r="H60" s="53"/>
    </row>
    <row r="61" spans="1:8" ht="13.5" thickBot="1">
      <c r="A61" s="117"/>
      <c r="B61" s="106"/>
      <c r="C61" s="106"/>
      <c r="D61" s="93">
        <f>SUM(D58:D60)</f>
        <v>653</v>
      </c>
      <c r="E61" s="143"/>
      <c r="F61" s="88"/>
      <c r="G61" s="53"/>
      <c r="H61" s="53"/>
    </row>
    <row r="62" spans="1:8" ht="12.75">
      <c r="A62" s="127" t="s">
        <v>78</v>
      </c>
      <c r="B62" s="103"/>
      <c r="C62" s="103"/>
      <c r="D62" s="91">
        <v>3703</v>
      </c>
      <c r="E62" s="142"/>
      <c r="F62" s="88"/>
      <c r="G62" s="53"/>
      <c r="H62" s="53"/>
    </row>
    <row r="63" spans="1:8" ht="12.75">
      <c r="A63" s="135" t="s">
        <v>79</v>
      </c>
      <c r="B63" s="96"/>
      <c r="C63" s="96"/>
      <c r="D63" s="92"/>
      <c r="E63" s="134"/>
      <c r="F63" s="88"/>
      <c r="G63" s="53"/>
      <c r="H63" s="53"/>
    </row>
    <row r="64" spans="1:8" ht="12.75">
      <c r="A64" s="123"/>
      <c r="B64" s="105"/>
      <c r="C64" s="105"/>
      <c r="D64" s="92"/>
      <c r="E64" s="134"/>
      <c r="F64" s="88"/>
      <c r="G64" s="53"/>
      <c r="H64" s="53"/>
    </row>
    <row r="65" spans="1:8" ht="13.5" thickBot="1">
      <c r="A65" s="117" t="s">
        <v>75</v>
      </c>
      <c r="B65" s="106"/>
      <c r="C65" s="106"/>
      <c r="D65" s="93">
        <f>SUM(D62:D64)</f>
        <v>3703</v>
      </c>
      <c r="E65" s="143"/>
      <c r="F65" s="88"/>
      <c r="G65" s="53"/>
      <c r="H65" s="53"/>
    </row>
    <row r="66" spans="1:8" ht="12.75">
      <c r="A66" s="127" t="s">
        <v>80</v>
      </c>
      <c r="B66" s="103"/>
      <c r="C66" s="103"/>
      <c r="D66" s="94">
        <v>2954588</v>
      </c>
      <c r="E66" s="144"/>
      <c r="F66" s="88"/>
      <c r="G66" s="53"/>
      <c r="H66" s="53"/>
    </row>
    <row r="67" spans="1:5" ht="12.75">
      <c r="A67" s="135" t="s">
        <v>81</v>
      </c>
      <c r="B67" s="96" t="s">
        <v>41</v>
      </c>
      <c r="C67" s="96">
        <v>14</v>
      </c>
      <c r="D67" s="53">
        <v>255</v>
      </c>
      <c r="E67" s="136"/>
    </row>
    <row r="68" spans="1:5" ht="12.75">
      <c r="A68" s="123"/>
      <c r="B68" s="105"/>
      <c r="C68" s="105"/>
      <c r="D68" s="86"/>
      <c r="E68" s="116"/>
    </row>
    <row r="69" spans="1:5" ht="13.5" thickBot="1">
      <c r="A69" s="117" t="s">
        <v>82</v>
      </c>
      <c r="B69" s="106"/>
      <c r="C69" s="106"/>
      <c r="D69" s="82">
        <f>SUM(D66:D68)</f>
        <v>2954843</v>
      </c>
      <c r="E69" s="131"/>
    </row>
    <row r="70" spans="1:5" ht="12.75">
      <c r="A70" s="127" t="s">
        <v>83</v>
      </c>
      <c r="B70" s="103"/>
      <c r="C70" s="103"/>
      <c r="D70" s="95">
        <v>844266</v>
      </c>
      <c r="E70" s="128"/>
    </row>
    <row r="71" spans="1:5" ht="12.75">
      <c r="A71" s="135" t="s">
        <v>84</v>
      </c>
      <c r="B71" s="96" t="s">
        <v>41</v>
      </c>
      <c r="C71" s="96">
        <v>8</v>
      </c>
      <c r="D71" s="122">
        <v>169560</v>
      </c>
      <c r="E71" s="116"/>
    </row>
    <row r="72" spans="1:5" ht="12.75">
      <c r="A72" s="133"/>
      <c r="B72" s="96"/>
      <c r="C72" s="96">
        <v>14</v>
      </c>
      <c r="D72" s="84">
        <v>120</v>
      </c>
      <c r="E72" s="116"/>
    </row>
    <row r="73" spans="1:5" ht="12.75">
      <c r="A73" s="123"/>
      <c r="B73" s="105"/>
      <c r="C73" s="105"/>
      <c r="D73" s="84"/>
      <c r="E73" s="116"/>
    </row>
    <row r="74" spans="1:5" ht="13.5" thickBot="1">
      <c r="A74" s="137" t="s">
        <v>85</v>
      </c>
      <c r="B74" s="138"/>
      <c r="C74" s="138"/>
      <c r="D74" s="139">
        <f>SUM(D70:D73)</f>
        <v>1013946</v>
      </c>
      <c r="E74" s="1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25</v>
      </c>
      <c r="E5" s="54" t="str">
        <f>personal!E6</f>
        <v>12-16 iunie 2023</v>
      </c>
    </row>
    <row r="6" ht="13.5" thickBot="1"/>
    <row r="7" spans="1:6" ht="30" customHeight="1" thickBot="1">
      <c r="A7" s="28" t="s">
        <v>7</v>
      </c>
      <c r="B7" s="29" t="s">
        <v>8</v>
      </c>
      <c r="C7" s="30" t="s">
        <v>9</v>
      </c>
      <c r="D7" s="29" t="s">
        <v>10</v>
      </c>
      <c r="E7" s="29" t="s">
        <v>4</v>
      </c>
      <c r="F7" s="31" t="s">
        <v>21</v>
      </c>
    </row>
    <row r="8" spans="1:6" ht="12.75">
      <c r="A8" s="157">
        <v>1</v>
      </c>
      <c r="B8" s="158" t="s">
        <v>86</v>
      </c>
      <c r="C8" s="159">
        <v>9811</v>
      </c>
      <c r="D8" s="145" t="s">
        <v>87</v>
      </c>
      <c r="E8" s="145" t="s">
        <v>88</v>
      </c>
      <c r="F8" s="146">
        <v>120</v>
      </c>
    </row>
    <row r="9" spans="1:6" ht="12.75">
      <c r="A9" s="160">
        <v>2</v>
      </c>
      <c r="B9" s="161" t="s">
        <v>86</v>
      </c>
      <c r="C9" s="97">
        <v>9813</v>
      </c>
      <c r="D9" s="80" t="s">
        <v>87</v>
      </c>
      <c r="E9" s="80" t="s">
        <v>88</v>
      </c>
      <c r="F9" s="147">
        <v>46</v>
      </c>
    </row>
    <row r="10" spans="1:6" ht="12.75">
      <c r="A10" s="162">
        <v>3</v>
      </c>
      <c r="B10" s="161" t="s">
        <v>86</v>
      </c>
      <c r="C10" s="163">
        <v>9815</v>
      </c>
      <c r="D10" s="148" t="s">
        <v>87</v>
      </c>
      <c r="E10" s="80" t="s">
        <v>88</v>
      </c>
      <c r="F10" s="147">
        <v>46</v>
      </c>
    </row>
    <row r="11" spans="1:6" ht="12.75">
      <c r="A11" s="162">
        <v>4</v>
      </c>
      <c r="B11" s="164" t="s">
        <v>89</v>
      </c>
      <c r="C11" s="97">
        <v>9826</v>
      </c>
      <c r="D11" s="148" t="s">
        <v>90</v>
      </c>
      <c r="E11" s="148" t="s">
        <v>91</v>
      </c>
      <c r="F11" s="147">
        <v>14648.9</v>
      </c>
    </row>
    <row r="12" spans="1:6" ht="12.75">
      <c r="A12" s="165">
        <v>5</v>
      </c>
      <c r="B12" s="161" t="s">
        <v>89</v>
      </c>
      <c r="C12" s="166">
        <v>9818</v>
      </c>
      <c r="D12" s="149" t="s">
        <v>92</v>
      </c>
      <c r="E12" s="80" t="s">
        <v>93</v>
      </c>
      <c r="F12" s="150">
        <v>3232.28</v>
      </c>
    </row>
    <row r="13" spans="1:6" ht="12.75">
      <c r="A13" s="165">
        <v>6</v>
      </c>
      <c r="B13" s="161" t="s">
        <v>89</v>
      </c>
      <c r="C13" s="166">
        <v>9819</v>
      </c>
      <c r="D13" s="149" t="s">
        <v>92</v>
      </c>
      <c r="E13" s="149" t="s">
        <v>93</v>
      </c>
      <c r="F13" s="150">
        <v>2441.94</v>
      </c>
    </row>
    <row r="14" spans="1:6" ht="12.75">
      <c r="A14" s="165">
        <v>7</v>
      </c>
      <c r="B14" s="161" t="s">
        <v>89</v>
      </c>
      <c r="C14" s="102">
        <v>9820</v>
      </c>
      <c r="D14" s="149" t="s">
        <v>94</v>
      </c>
      <c r="E14" s="149" t="s">
        <v>93</v>
      </c>
      <c r="F14" s="150">
        <v>3866.33</v>
      </c>
    </row>
    <row r="15" spans="1:6" ht="12.75">
      <c r="A15" s="165">
        <v>8</v>
      </c>
      <c r="B15" s="161" t="s">
        <v>89</v>
      </c>
      <c r="C15" s="102">
        <v>9821</v>
      </c>
      <c r="D15" s="149" t="s">
        <v>92</v>
      </c>
      <c r="E15" s="80" t="s">
        <v>93</v>
      </c>
      <c r="F15" s="150">
        <v>2309.09</v>
      </c>
    </row>
    <row r="16" spans="1:6" ht="12.75">
      <c r="A16" s="165">
        <v>9</v>
      </c>
      <c r="B16" s="161" t="s">
        <v>89</v>
      </c>
      <c r="C16" s="102">
        <v>9822</v>
      </c>
      <c r="D16" s="80" t="s">
        <v>92</v>
      </c>
      <c r="E16" s="80" t="s">
        <v>93</v>
      </c>
      <c r="F16" s="150">
        <v>1815.48</v>
      </c>
    </row>
    <row r="17" spans="1:6" ht="12.75">
      <c r="A17" s="165">
        <v>10</v>
      </c>
      <c r="B17" s="161" t="s">
        <v>89</v>
      </c>
      <c r="C17" s="102">
        <v>9823</v>
      </c>
      <c r="D17" s="80" t="s">
        <v>94</v>
      </c>
      <c r="E17" s="80" t="s">
        <v>93</v>
      </c>
      <c r="F17" s="150">
        <v>8263.96</v>
      </c>
    </row>
    <row r="18" spans="1:6" ht="12.75">
      <c r="A18" s="165">
        <v>11</v>
      </c>
      <c r="B18" s="161" t="s">
        <v>89</v>
      </c>
      <c r="C18" s="102">
        <v>9827</v>
      </c>
      <c r="D18" s="80" t="s">
        <v>95</v>
      </c>
      <c r="E18" s="80" t="s">
        <v>96</v>
      </c>
      <c r="F18" s="150">
        <v>1463</v>
      </c>
    </row>
    <row r="19" spans="1:6" ht="12.75">
      <c r="A19" s="165">
        <v>12</v>
      </c>
      <c r="B19" s="161" t="s">
        <v>97</v>
      </c>
      <c r="C19" s="102">
        <v>9864</v>
      </c>
      <c r="D19" s="80" t="s">
        <v>95</v>
      </c>
      <c r="E19" s="80" t="s">
        <v>96</v>
      </c>
      <c r="F19" s="150">
        <v>4774</v>
      </c>
    </row>
    <row r="20" spans="1:6" ht="12.75">
      <c r="A20" s="165">
        <v>13</v>
      </c>
      <c r="B20" s="164" t="s">
        <v>98</v>
      </c>
      <c r="C20" s="102">
        <v>9908</v>
      </c>
      <c r="D20" s="83" t="s">
        <v>99</v>
      </c>
      <c r="E20" s="83" t="s">
        <v>100</v>
      </c>
      <c r="F20" s="150">
        <v>686.9</v>
      </c>
    </row>
    <row r="21" spans="1:6" ht="12.75">
      <c r="A21" s="165">
        <f aca="true" t="shared" si="0" ref="A21:A55">A20+1</f>
        <v>14</v>
      </c>
      <c r="B21" s="164" t="s">
        <v>98</v>
      </c>
      <c r="C21" s="102">
        <v>9918</v>
      </c>
      <c r="D21" s="83" t="s">
        <v>101</v>
      </c>
      <c r="E21" s="83" t="s">
        <v>100</v>
      </c>
      <c r="F21" s="150">
        <v>1179.64</v>
      </c>
    </row>
    <row r="22" spans="1:6" ht="12.75">
      <c r="A22" s="165">
        <f t="shared" si="0"/>
        <v>15</v>
      </c>
      <c r="B22" s="164" t="s">
        <v>98</v>
      </c>
      <c r="C22" s="102">
        <v>9925</v>
      </c>
      <c r="D22" s="83" t="s">
        <v>102</v>
      </c>
      <c r="E22" s="83" t="s">
        <v>100</v>
      </c>
      <c r="F22" s="150">
        <v>19165.14</v>
      </c>
    </row>
    <row r="23" spans="1:6" ht="12.75">
      <c r="A23" s="165">
        <f t="shared" si="0"/>
        <v>16</v>
      </c>
      <c r="B23" s="164" t="s">
        <v>98</v>
      </c>
      <c r="C23" s="102">
        <v>9924</v>
      </c>
      <c r="D23" s="83" t="s">
        <v>103</v>
      </c>
      <c r="E23" s="83" t="s">
        <v>100</v>
      </c>
      <c r="F23" s="150">
        <v>2430.18</v>
      </c>
    </row>
    <row r="24" spans="1:6" ht="12.75">
      <c r="A24" s="165">
        <f t="shared" si="0"/>
        <v>17</v>
      </c>
      <c r="B24" s="164" t="s">
        <v>98</v>
      </c>
      <c r="C24" s="102">
        <v>9906</v>
      </c>
      <c r="D24" s="83" t="s">
        <v>99</v>
      </c>
      <c r="E24" s="83" t="s">
        <v>104</v>
      </c>
      <c r="F24" s="150">
        <v>244.43</v>
      </c>
    </row>
    <row r="25" spans="1:6" ht="12.75">
      <c r="A25" s="165">
        <f t="shared" si="0"/>
        <v>18</v>
      </c>
      <c r="B25" s="164" t="s">
        <v>98</v>
      </c>
      <c r="C25" s="102">
        <v>9919</v>
      </c>
      <c r="D25" s="83" t="s">
        <v>101</v>
      </c>
      <c r="E25" s="83" t="s">
        <v>105</v>
      </c>
      <c r="F25" s="150">
        <v>112.9</v>
      </c>
    </row>
    <row r="26" spans="1:6" ht="12.75">
      <c r="A26" s="165">
        <f t="shared" si="0"/>
        <v>19</v>
      </c>
      <c r="B26" s="164" t="s">
        <v>98</v>
      </c>
      <c r="C26" s="102">
        <v>9921</v>
      </c>
      <c r="D26" s="83" t="s">
        <v>101</v>
      </c>
      <c r="E26" s="83" t="s">
        <v>106</v>
      </c>
      <c r="F26" s="150">
        <v>44</v>
      </c>
    </row>
    <row r="27" spans="1:6" ht="12.75">
      <c r="A27" s="165">
        <f t="shared" si="0"/>
        <v>20</v>
      </c>
      <c r="B27" s="164" t="s">
        <v>98</v>
      </c>
      <c r="C27" s="102">
        <v>9909</v>
      </c>
      <c r="D27" s="83" t="s">
        <v>107</v>
      </c>
      <c r="E27" s="83" t="s">
        <v>108</v>
      </c>
      <c r="F27" s="150">
        <v>73373.35</v>
      </c>
    </row>
    <row r="28" spans="1:6" ht="12.75">
      <c r="A28" s="165">
        <f t="shared" si="0"/>
        <v>21</v>
      </c>
      <c r="B28" s="164" t="s">
        <v>98</v>
      </c>
      <c r="C28" s="102">
        <v>9910</v>
      </c>
      <c r="D28" s="83" t="s">
        <v>107</v>
      </c>
      <c r="E28" s="83" t="s">
        <v>109</v>
      </c>
      <c r="F28" s="150">
        <v>13277</v>
      </c>
    </row>
    <row r="29" spans="1:6" ht="12.75">
      <c r="A29" s="165">
        <f t="shared" si="0"/>
        <v>22</v>
      </c>
      <c r="B29" s="164" t="s">
        <v>98</v>
      </c>
      <c r="C29" s="102">
        <v>9911</v>
      </c>
      <c r="D29" s="83" t="s">
        <v>107</v>
      </c>
      <c r="E29" s="83" t="s">
        <v>110</v>
      </c>
      <c r="F29" s="150">
        <v>48888.04</v>
      </c>
    </row>
    <row r="30" spans="1:6" ht="12.75">
      <c r="A30" s="165">
        <f t="shared" si="0"/>
        <v>23</v>
      </c>
      <c r="B30" s="164" t="s">
        <v>98</v>
      </c>
      <c r="C30" s="102">
        <v>9912</v>
      </c>
      <c r="D30" s="83" t="s">
        <v>107</v>
      </c>
      <c r="E30" s="83" t="s">
        <v>111</v>
      </c>
      <c r="F30" s="150">
        <v>8846</v>
      </c>
    </row>
    <row r="31" spans="1:6" ht="12.75">
      <c r="A31" s="165">
        <f t="shared" si="0"/>
        <v>24</v>
      </c>
      <c r="B31" s="164" t="s">
        <v>98</v>
      </c>
      <c r="C31" s="102">
        <v>9905</v>
      </c>
      <c r="D31" s="83" t="s">
        <v>99</v>
      </c>
      <c r="E31" s="83" t="s">
        <v>112</v>
      </c>
      <c r="F31" s="150">
        <v>7041.84</v>
      </c>
    </row>
    <row r="32" spans="1:6" ht="12.75">
      <c r="A32" s="165">
        <f t="shared" si="0"/>
        <v>25</v>
      </c>
      <c r="B32" s="164" t="s">
        <v>98</v>
      </c>
      <c r="C32" s="102">
        <v>9920</v>
      </c>
      <c r="D32" s="83" t="s">
        <v>101</v>
      </c>
      <c r="E32" s="83" t="s">
        <v>113</v>
      </c>
      <c r="F32" s="150">
        <v>444.61</v>
      </c>
    </row>
    <row r="33" spans="1:6" ht="12.75">
      <c r="A33" s="165">
        <f t="shared" si="0"/>
        <v>26</v>
      </c>
      <c r="B33" s="164" t="s">
        <v>98</v>
      </c>
      <c r="C33" s="102">
        <v>9922</v>
      </c>
      <c r="D33" s="83" t="s">
        <v>101</v>
      </c>
      <c r="E33" s="83" t="s">
        <v>113</v>
      </c>
      <c r="F33" s="150">
        <v>111.81</v>
      </c>
    </row>
    <row r="34" spans="1:6" ht="12.75">
      <c r="A34" s="165">
        <f t="shared" si="0"/>
        <v>27</v>
      </c>
      <c r="B34" s="164" t="s">
        <v>98</v>
      </c>
      <c r="C34" s="102">
        <v>9923</v>
      </c>
      <c r="D34" s="83" t="s">
        <v>101</v>
      </c>
      <c r="E34" s="83" t="s">
        <v>113</v>
      </c>
      <c r="F34" s="150">
        <v>6.87</v>
      </c>
    </row>
    <row r="35" spans="1:6" ht="12.75">
      <c r="A35" s="165">
        <f t="shared" si="0"/>
        <v>28</v>
      </c>
      <c r="B35" s="164" t="s">
        <v>98</v>
      </c>
      <c r="C35" s="102">
        <v>9914</v>
      </c>
      <c r="D35" s="83" t="s">
        <v>114</v>
      </c>
      <c r="E35" s="83" t="s">
        <v>130</v>
      </c>
      <c r="F35" s="150">
        <v>4590.5</v>
      </c>
    </row>
    <row r="36" spans="1:6" ht="12.75">
      <c r="A36" s="165">
        <f t="shared" si="0"/>
        <v>29</v>
      </c>
      <c r="B36" s="164" t="s">
        <v>98</v>
      </c>
      <c r="C36" s="102">
        <v>9915</v>
      </c>
      <c r="D36" s="83" t="s">
        <v>114</v>
      </c>
      <c r="E36" s="83" t="s">
        <v>115</v>
      </c>
      <c r="F36" s="150">
        <v>9.45</v>
      </c>
    </row>
    <row r="37" spans="1:6" ht="12.75">
      <c r="A37" s="165">
        <f t="shared" si="0"/>
        <v>30</v>
      </c>
      <c r="B37" s="164" t="s">
        <v>98</v>
      </c>
      <c r="C37" s="102">
        <v>9904</v>
      </c>
      <c r="D37" s="83" t="s">
        <v>99</v>
      </c>
      <c r="E37" s="83" t="s">
        <v>116</v>
      </c>
      <c r="F37" s="150">
        <v>2587.68</v>
      </c>
    </row>
    <row r="38" spans="1:6" ht="12.75">
      <c r="A38" s="165">
        <f t="shared" si="0"/>
        <v>31</v>
      </c>
      <c r="B38" s="164" t="s">
        <v>98</v>
      </c>
      <c r="C38" s="102">
        <v>9907</v>
      </c>
      <c r="D38" s="83" t="s">
        <v>99</v>
      </c>
      <c r="E38" s="83" t="s">
        <v>117</v>
      </c>
      <c r="F38" s="150">
        <v>2.77</v>
      </c>
    </row>
    <row r="39" spans="1:6" ht="12.75">
      <c r="A39" s="165">
        <f t="shared" si="0"/>
        <v>32</v>
      </c>
      <c r="B39" s="164" t="s">
        <v>118</v>
      </c>
      <c r="C39" s="102">
        <v>9965</v>
      </c>
      <c r="D39" s="83" t="s">
        <v>99</v>
      </c>
      <c r="E39" s="83" t="s">
        <v>100</v>
      </c>
      <c r="F39" s="150">
        <v>16941.23</v>
      </c>
    </row>
    <row r="40" spans="1:6" ht="12.75">
      <c r="A40" s="165">
        <f t="shared" si="0"/>
        <v>33</v>
      </c>
      <c r="B40" s="164" t="s">
        <v>118</v>
      </c>
      <c r="C40" s="102">
        <v>9966</v>
      </c>
      <c r="D40" s="83" t="s">
        <v>119</v>
      </c>
      <c r="E40" s="83" t="s">
        <v>120</v>
      </c>
      <c r="F40" s="150">
        <v>943.21</v>
      </c>
    </row>
    <row r="41" spans="1:6" ht="12.75">
      <c r="A41" s="165">
        <f t="shared" si="0"/>
        <v>34</v>
      </c>
      <c r="B41" s="164" t="s">
        <v>118</v>
      </c>
      <c r="C41" s="102">
        <v>9963</v>
      </c>
      <c r="D41" s="83" t="s">
        <v>99</v>
      </c>
      <c r="E41" s="83" t="s">
        <v>104</v>
      </c>
      <c r="F41" s="150">
        <v>924.55</v>
      </c>
    </row>
    <row r="42" spans="1:6" ht="12.75">
      <c r="A42" s="165">
        <f t="shared" si="0"/>
        <v>35</v>
      </c>
      <c r="B42" s="164" t="s">
        <v>118</v>
      </c>
      <c r="C42" s="102">
        <v>9971</v>
      </c>
      <c r="D42" s="83" t="s">
        <v>121</v>
      </c>
      <c r="E42" s="83" t="s">
        <v>122</v>
      </c>
      <c r="F42" s="150">
        <v>13848.5</v>
      </c>
    </row>
    <row r="43" spans="1:6" ht="12.75">
      <c r="A43" s="165">
        <f t="shared" si="0"/>
        <v>36</v>
      </c>
      <c r="B43" s="164" t="s">
        <v>118</v>
      </c>
      <c r="C43" s="102">
        <v>9967</v>
      </c>
      <c r="D43" s="83" t="s">
        <v>107</v>
      </c>
      <c r="E43" s="83" t="s">
        <v>123</v>
      </c>
      <c r="F43" s="150">
        <v>55591.03</v>
      </c>
    </row>
    <row r="44" spans="1:6" ht="12.75">
      <c r="A44" s="165">
        <f t="shared" si="0"/>
        <v>37</v>
      </c>
      <c r="B44" s="164" t="s">
        <v>118</v>
      </c>
      <c r="C44" s="102">
        <v>9968</v>
      </c>
      <c r="D44" s="83" t="s">
        <v>107</v>
      </c>
      <c r="E44" s="83" t="s">
        <v>124</v>
      </c>
      <c r="F44" s="150">
        <v>10059</v>
      </c>
    </row>
    <row r="45" spans="1:6" ht="12.75">
      <c r="A45" s="165">
        <f t="shared" si="0"/>
        <v>38</v>
      </c>
      <c r="B45" s="164" t="s">
        <v>118</v>
      </c>
      <c r="C45" s="102">
        <v>9961</v>
      </c>
      <c r="D45" s="83" t="s">
        <v>125</v>
      </c>
      <c r="E45" s="83" t="s">
        <v>126</v>
      </c>
      <c r="F45" s="150">
        <v>167504.4</v>
      </c>
    </row>
    <row r="46" spans="1:6" ht="12.75">
      <c r="A46" s="165">
        <f t="shared" si="0"/>
        <v>39</v>
      </c>
      <c r="B46" s="164" t="s">
        <v>118</v>
      </c>
      <c r="C46" s="102">
        <v>9970</v>
      </c>
      <c r="D46" s="83" t="s">
        <v>114</v>
      </c>
      <c r="E46" s="83" t="s">
        <v>127</v>
      </c>
      <c r="F46" s="150">
        <v>91.99</v>
      </c>
    </row>
    <row r="47" spans="1:6" ht="12.75">
      <c r="A47" s="165">
        <f t="shared" si="0"/>
        <v>40</v>
      </c>
      <c r="B47" s="164" t="s">
        <v>118</v>
      </c>
      <c r="C47" s="102">
        <v>9960</v>
      </c>
      <c r="D47" s="83" t="s">
        <v>128</v>
      </c>
      <c r="E47" s="83" t="s">
        <v>113</v>
      </c>
      <c r="F47" s="150">
        <v>410.55</v>
      </c>
    </row>
    <row r="48" spans="1:6" ht="12.75">
      <c r="A48" s="165">
        <f t="shared" si="0"/>
        <v>41</v>
      </c>
      <c r="B48" s="164" t="s">
        <v>118</v>
      </c>
      <c r="C48" s="102">
        <v>9977</v>
      </c>
      <c r="D48" s="83" t="s">
        <v>129</v>
      </c>
      <c r="E48" s="83" t="s">
        <v>130</v>
      </c>
      <c r="F48" s="150">
        <v>419.16</v>
      </c>
    </row>
    <row r="49" spans="1:6" ht="12.75">
      <c r="A49" s="165">
        <f t="shared" si="0"/>
        <v>42</v>
      </c>
      <c r="B49" s="164" t="s">
        <v>118</v>
      </c>
      <c r="C49" s="102">
        <v>9978</v>
      </c>
      <c r="D49" s="83" t="s">
        <v>115</v>
      </c>
      <c r="E49" s="83" t="s">
        <v>115</v>
      </c>
      <c r="F49" s="150">
        <v>7.9</v>
      </c>
    </row>
    <row r="50" spans="1:6" ht="12.75">
      <c r="A50" s="165">
        <f t="shared" si="0"/>
        <v>43</v>
      </c>
      <c r="B50" s="164" t="s">
        <v>118</v>
      </c>
      <c r="C50" s="102">
        <v>9979</v>
      </c>
      <c r="D50" s="83" t="s">
        <v>131</v>
      </c>
      <c r="E50" s="83" t="s">
        <v>130</v>
      </c>
      <c r="F50" s="150">
        <v>167.91</v>
      </c>
    </row>
    <row r="51" spans="1:6" ht="12.75">
      <c r="A51" s="165">
        <f t="shared" si="0"/>
        <v>44</v>
      </c>
      <c r="B51" s="164" t="s">
        <v>118</v>
      </c>
      <c r="C51" s="102">
        <v>9969</v>
      </c>
      <c r="D51" s="83" t="s">
        <v>114</v>
      </c>
      <c r="E51" s="83" t="s">
        <v>130</v>
      </c>
      <c r="F51" s="150">
        <v>3099.8</v>
      </c>
    </row>
    <row r="52" spans="1:6" ht="12.75">
      <c r="A52" s="165">
        <f t="shared" si="0"/>
        <v>45</v>
      </c>
      <c r="B52" s="164" t="s">
        <v>118</v>
      </c>
      <c r="C52" s="102">
        <v>9983</v>
      </c>
      <c r="D52" s="83" t="s">
        <v>87</v>
      </c>
      <c r="E52" s="83" t="s">
        <v>93</v>
      </c>
      <c r="F52" s="150">
        <v>1192.5</v>
      </c>
    </row>
    <row r="53" spans="1:6" ht="12.75">
      <c r="A53" s="165">
        <f t="shared" si="0"/>
        <v>46</v>
      </c>
      <c r="B53" s="164" t="s">
        <v>118</v>
      </c>
      <c r="C53" s="102">
        <v>9976</v>
      </c>
      <c r="D53" s="83" t="s">
        <v>87</v>
      </c>
      <c r="E53" s="83" t="s">
        <v>93</v>
      </c>
      <c r="F53" s="150">
        <v>457.85</v>
      </c>
    </row>
    <row r="54" spans="1:6" ht="12.75">
      <c r="A54" s="165">
        <f t="shared" si="0"/>
        <v>47</v>
      </c>
      <c r="B54" s="164" t="s">
        <v>118</v>
      </c>
      <c r="C54" s="102">
        <v>9962</v>
      </c>
      <c r="D54" s="83" t="s">
        <v>99</v>
      </c>
      <c r="E54" s="83" t="s">
        <v>116</v>
      </c>
      <c r="F54" s="150">
        <v>9614.22</v>
      </c>
    </row>
    <row r="55" spans="1:6" ht="13.5" thickBot="1">
      <c r="A55" s="165">
        <f t="shared" si="0"/>
        <v>48</v>
      </c>
      <c r="B55" s="164" t="s">
        <v>118</v>
      </c>
      <c r="C55" s="102">
        <v>9964</v>
      </c>
      <c r="D55" s="83" t="s">
        <v>99</v>
      </c>
      <c r="E55" s="83" t="s">
        <v>117</v>
      </c>
      <c r="F55" s="150">
        <v>9.73</v>
      </c>
    </row>
    <row r="56" spans="1:6" ht="13.5" thickBot="1">
      <c r="A56" s="151"/>
      <c r="B56" s="152"/>
      <c r="C56" s="153"/>
      <c r="D56" s="154"/>
      <c r="E56" s="155" t="s">
        <v>132</v>
      </c>
      <c r="F56" s="156">
        <f>SUM(F8:F55)</f>
        <v>507353.6199999999</v>
      </c>
    </row>
  </sheetData>
  <sheetProtection selectLockedCells="1" selectUnlockedCells="1"/>
  <printOptions horizontalCentered="1"/>
  <pageMargins left="0.35433070866141736" right="0.35433070866141736" top="0.1968503937007874" bottom="0.1968503937007874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29</v>
      </c>
      <c r="B1" s="12"/>
      <c r="C1" s="12"/>
      <c r="D1" s="12"/>
    </row>
    <row r="3" spans="1:4" ht="15.75" customHeight="1">
      <c r="A3" s="78" t="s">
        <v>16</v>
      </c>
      <c r="B3" s="78"/>
      <c r="C3" s="78"/>
      <c r="D3" s="14"/>
    </row>
    <row r="4" spans="1:10" ht="30" customHeight="1">
      <c r="A4" s="79" t="s">
        <v>24</v>
      </c>
      <c r="B4" s="79"/>
      <c r="C4" s="79"/>
      <c r="D4" s="79"/>
      <c r="E4" s="79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25</v>
      </c>
      <c r="C6" s="11" t="str">
        <f>personal!E6</f>
        <v>12-16 iunie 2023</v>
      </c>
      <c r="D6" s="18"/>
      <c r="E6" s="15"/>
      <c r="F6" s="15"/>
      <c r="G6" s="15"/>
      <c r="H6" s="15"/>
      <c r="I6" s="16"/>
      <c r="J6" s="16"/>
    </row>
    <row r="7" ht="13.5" thickBot="1"/>
    <row r="8" spans="1:5" ht="24" customHeight="1" thickBot="1">
      <c r="A8" s="32" t="s">
        <v>11</v>
      </c>
      <c r="B8" s="33" t="s">
        <v>12</v>
      </c>
      <c r="C8" s="33" t="s">
        <v>13</v>
      </c>
      <c r="D8" s="33" t="s">
        <v>31</v>
      </c>
      <c r="E8" s="34" t="s">
        <v>14</v>
      </c>
    </row>
    <row r="9" spans="1:5" s="19" customFormat="1" ht="38.25">
      <c r="A9" s="218" t="s">
        <v>164</v>
      </c>
      <c r="B9" s="212" t="s">
        <v>165</v>
      </c>
      <c r="C9" s="213" t="s">
        <v>169</v>
      </c>
      <c r="D9" s="214" t="s">
        <v>152</v>
      </c>
      <c r="E9" s="219">
        <v>8486.73</v>
      </c>
    </row>
    <row r="10" spans="1:5" s="19" customFormat="1" ht="38.25">
      <c r="A10" s="218" t="s">
        <v>143</v>
      </c>
      <c r="B10" s="215" t="s">
        <v>166</v>
      </c>
      <c r="C10" s="213" t="s">
        <v>167</v>
      </c>
      <c r="D10" s="214" t="s">
        <v>170</v>
      </c>
      <c r="E10" s="220">
        <v>3573.36</v>
      </c>
    </row>
    <row r="11" spans="1:5" s="19" customFormat="1" ht="38.25">
      <c r="A11" s="218" t="s">
        <v>143</v>
      </c>
      <c r="B11" s="215" t="s">
        <v>168</v>
      </c>
      <c r="C11" s="213" t="s">
        <v>167</v>
      </c>
      <c r="D11" s="214" t="s">
        <v>170</v>
      </c>
      <c r="E11" s="220">
        <v>3573.36</v>
      </c>
    </row>
    <row r="12" spans="1:5" s="19" customFormat="1" ht="13.5" thickBot="1">
      <c r="A12" s="37"/>
      <c r="B12" s="38"/>
      <c r="C12" s="39"/>
      <c r="D12" s="39"/>
      <c r="E12" s="40"/>
    </row>
    <row r="13" spans="1:5" ht="18.75" customHeight="1" thickBot="1">
      <c r="A13" s="32" t="s">
        <v>15</v>
      </c>
      <c r="B13" s="216"/>
      <c r="C13" s="216"/>
      <c r="D13" s="216"/>
      <c r="E13" s="217">
        <f>SUM(E9:E12)</f>
        <v>15633.45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4.00390625" style="74" customWidth="1"/>
    <col min="2" max="2" width="15.28125" style="57" customWidth="1"/>
    <col min="3" max="3" width="75.28125" style="57" customWidth="1"/>
    <col min="4" max="4" width="27.421875" style="75" customWidth="1"/>
    <col min="5" max="5" width="23.00390625" style="57" customWidth="1"/>
    <col min="6" max="16384" width="9.140625" style="57" customWidth="1"/>
  </cols>
  <sheetData>
    <row r="1" spans="1:5" ht="12.75">
      <c r="A1" s="55" t="s">
        <v>32</v>
      </c>
      <c r="B1" s="56"/>
      <c r="C1" s="12"/>
      <c r="D1" s="56"/>
      <c r="E1" s="13"/>
    </row>
    <row r="2" spans="1:5" ht="12.75">
      <c r="A2" s="58"/>
      <c r="B2" s="59"/>
      <c r="C2" s="13"/>
      <c r="D2" s="59"/>
      <c r="E2" s="13"/>
    </row>
    <row r="3" spans="1:5" ht="12.75">
      <c r="A3" s="58"/>
      <c r="B3" s="59"/>
      <c r="C3" s="13"/>
      <c r="D3" s="59"/>
      <c r="E3" s="13"/>
    </row>
    <row r="4" spans="1:5" ht="12.75">
      <c r="A4" s="58"/>
      <c r="B4" s="59"/>
      <c r="C4" s="13"/>
      <c r="D4" s="59"/>
      <c r="E4" s="13"/>
    </row>
    <row r="5" spans="1:5" ht="12.75">
      <c r="A5" s="58"/>
      <c r="B5" s="59"/>
      <c r="C5" s="13"/>
      <c r="D5" s="59"/>
      <c r="E5" s="13"/>
    </row>
    <row r="6" spans="1:5" ht="15.75" customHeight="1">
      <c r="A6" s="78" t="s">
        <v>16</v>
      </c>
      <c r="B6" s="78"/>
      <c r="C6" s="78"/>
      <c r="D6" s="60"/>
      <c r="E6" s="13"/>
    </row>
    <row r="7" spans="1:5" ht="15.75" customHeight="1">
      <c r="A7" s="79" t="s">
        <v>33</v>
      </c>
      <c r="B7" s="79"/>
      <c r="C7" s="79"/>
      <c r="D7" s="79"/>
      <c r="E7" s="79"/>
    </row>
    <row r="8" spans="1:5" ht="12.75">
      <c r="A8" s="61"/>
      <c r="B8" s="18"/>
      <c r="C8" s="18"/>
      <c r="D8" s="18"/>
      <c r="E8" s="15"/>
    </row>
    <row r="9" spans="1:5" ht="12.75">
      <c r="A9" s="61"/>
      <c r="B9" s="62" t="s">
        <v>34</v>
      </c>
      <c r="C9" s="11" t="str">
        <f>personal!E6</f>
        <v>12-16 iunie 2023</v>
      </c>
      <c r="D9" s="18"/>
      <c r="E9" s="15"/>
    </row>
    <row r="10" spans="1:5" ht="13.5" thickBot="1">
      <c r="A10" s="58"/>
      <c r="B10" s="59"/>
      <c r="C10" s="13"/>
      <c r="D10" s="59"/>
      <c r="E10" s="13"/>
    </row>
    <row r="11" spans="1:5" ht="21" customHeight="1" thickBot="1">
      <c r="A11" s="63" t="s">
        <v>11</v>
      </c>
      <c r="B11" s="33" t="s">
        <v>12</v>
      </c>
      <c r="C11" s="33" t="s">
        <v>13</v>
      </c>
      <c r="D11" s="64" t="s">
        <v>35</v>
      </c>
      <c r="E11" s="34" t="s">
        <v>14</v>
      </c>
    </row>
    <row r="12" spans="1:5" ht="25.5">
      <c r="A12" s="65" t="s">
        <v>171</v>
      </c>
      <c r="B12" s="66" t="s">
        <v>172</v>
      </c>
      <c r="C12" s="67" t="s">
        <v>174</v>
      </c>
      <c r="D12" s="68" t="s">
        <v>173</v>
      </c>
      <c r="E12" s="69">
        <v>1622895.12</v>
      </c>
    </row>
    <row r="13" spans="1:5" ht="25.5">
      <c r="A13" s="65" t="s">
        <v>171</v>
      </c>
      <c r="B13" s="66" t="s">
        <v>172</v>
      </c>
      <c r="C13" s="67" t="s">
        <v>175</v>
      </c>
      <c r="D13" s="68" t="s">
        <v>173</v>
      </c>
      <c r="E13" s="69">
        <v>308350.07</v>
      </c>
    </row>
    <row r="14" spans="1:5" ht="13.5" thickBot="1">
      <c r="A14" s="70"/>
      <c r="B14" s="71"/>
      <c r="C14" s="72"/>
      <c r="D14" s="73"/>
      <c r="E14" s="40"/>
    </row>
    <row r="15" spans="1:5" s="26" customFormat="1" ht="20.25" customHeight="1" thickBot="1">
      <c r="A15" s="76" t="s">
        <v>15</v>
      </c>
      <c r="B15" s="77"/>
      <c r="C15" s="35"/>
      <c r="D15" s="77"/>
      <c r="E15" s="36">
        <f>SUM(E14:E14)</f>
        <v>0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64">
      <selection activeCell="F90" sqref="F90"/>
    </sheetView>
  </sheetViews>
  <sheetFormatPr defaultColWidth="9.140625" defaultRowHeight="12.75"/>
  <cols>
    <col min="1" max="1" width="9.140625" style="180" customWidth="1"/>
    <col min="2" max="2" width="16.28125" style="180" customWidth="1"/>
    <col min="3" max="3" width="17.421875" style="180" customWidth="1"/>
    <col min="4" max="4" width="23.8515625" style="180" customWidth="1"/>
    <col min="5" max="5" width="35.421875" style="180" customWidth="1"/>
    <col min="6" max="6" width="25.140625" style="181" customWidth="1"/>
    <col min="7" max="8" width="9.140625" style="180" customWidth="1"/>
    <col min="9" max="9" width="9.140625" style="182" customWidth="1"/>
    <col min="10" max="10" width="34.00390625" style="180" customWidth="1"/>
    <col min="11" max="16384" width="9.140625" style="180" customWidth="1"/>
  </cols>
  <sheetData>
    <row r="2" ht="12.75">
      <c r="A2" s="26" t="s">
        <v>30</v>
      </c>
    </row>
    <row r="3" ht="12.75">
      <c r="A3" s="26"/>
    </row>
    <row r="4" ht="12.75">
      <c r="A4" s="26" t="s">
        <v>26</v>
      </c>
    </row>
    <row r="5" spans="1:5" ht="12.75">
      <c r="A5" s="26" t="s">
        <v>18</v>
      </c>
      <c r="D5" s="21" t="s">
        <v>25</v>
      </c>
      <c r="E5" s="54" t="str">
        <f>personal!E6</f>
        <v>12-16 iunie 2023</v>
      </c>
    </row>
    <row r="6" ht="13.5" thickBot="1"/>
    <row r="7" spans="1:9" ht="46.5" customHeight="1" thickBot="1">
      <c r="A7" s="199" t="s">
        <v>7</v>
      </c>
      <c r="B7" s="200" t="s">
        <v>8</v>
      </c>
      <c r="C7" s="200" t="s">
        <v>9</v>
      </c>
      <c r="D7" s="200" t="s">
        <v>19</v>
      </c>
      <c r="E7" s="200" t="s">
        <v>27</v>
      </c>
      <c r="F7" s="201" t="s">
        <v>21</v>
      </c>
      <c r="I7" s="180"/>
    </row>
    <row r="8" spans="1:9" ht="12.75">
      <c r="A8" s="194">
        <v>1</v>
      </c>
      <c r="B8" s="195" t="s">
        <v>133</v>
      </c>
      <c r="C8" s="195">
        <v>9832</v>
      </c>
      <c r="D8" s="196" t="s">
        <v>134</v>
      </c>
      <c r="E8" s="197" t="s">
        <v>135</v>
      </c>
      <c r="F8" s="198">
        <v>3000</v>
      </c>
      <c r="I8" s="180"/>
    </row>
    <row r="9" spans="1:9" ht="19.5" customHeight="1">
      <c r="A9" s="190">
        <v>2</v>
      </c>
      <c r="B9" s="183" t="s">
        <v>133</v>
      </c>
      <c r="C9" s="183">
        <v>9833</v>
      </c>
      <c r="D9" s="184" t="s">
        <v>134</v>
      </c>
      <c r="E9" s="185" t="s">
        <v>136</v>
      </c>
      <c r="F9" s="191">
        <v>1000</v>
      </c>
      <c r="I9" s="180"/>
    </row>
    <row r="10" spans="1:6" ht="18" customHeight="1">
      <c r="A10" s="190">
        <v>3</v>
      </c>
      <c r="B10" s="183" t="s">
        <v>133</v>
      </c>
      <c r="C10" s="183">
        <v>9834</v>
      </c>
      <c r="D10" s="184" t="s">
        <v>134</v>
      </c>
      <c r="E10" s="185" t="s">
        <v>136</v>
      </c>
      <c r="F10" s="191">
        <v>1500</v>
      </c>
    </row>
    <row r="11" spans="1:6" ht="18" customHeight="1">
      <c r="A11" s="190">
        <v>4</v>
      </c>
      <c r="B11" s="183" t="s">
        <v>133</v>
      </c>
      <c r="C11" s="183">
        <v>9839</v>
      </c>
      <c r="D11" s="184" t="s">
        <v>134</v>
      </c>
      <c r="E11" s="185" t="s">
        <v>137</v>
      </c>
      <c r="F11" s="191">
        <v>1000</v>
      </c>
    </row>
    <row r="12" spans="1:6" ht="18" customHeight="1">
      <c r="A12" s="190">
        <v>5</v>
      </c>
      <c r="B12" s="183" t="s">
        <v>133</v>
      </c>
      <c r="C12" s="183">
        <v>9840</v>
      </c>
      <c r="D12" s="184" t="s">
        <v>134</v>
      </c>
      <c r="E12" s="185" t="s">
        <v>138</v>
      </c>
      <c r="F12" s="191">
        <v>1500</v>
      </c>
    </row>
    <row r="13" spans="1:6" ht="18" customHeight="1">
      <c r="A13" s="190">
        <v>6</v>
      </c>
      <c r="B13" s="183" t="s">
        <v>133</v>
      </c>
      <c r="C13" s="183">
        <v>9842</v>
      </c>
      <c r="D13" s="184" t="s">
        <v>134</v>
      </c>
      <c r="E13" s="185" t="s">
        <v>139</v>
      </c>
      <c r="F13" s="191">
        <v>750</v>
      </c>
    </row>
    <row r="14" spans="1:6" ht="18" customHeight="1">
      <c r="A14" s="190">
        <v>7</v>
      </c>
      <c r="B14" s="183" t="s">
        <v>133</v>
      </c>
      <c r="C14" s="183">
        <v>9843</v>
      </c>
      <c r="D14" s="184" t="s">
        <v>134</v>
      </c>
      <c r="E14" s="185" t="s">
        <v>139</v>
      </c>
      <c r="F14" s="191">
        <v>750</v>
      </c>
    </row>
    <row r="15" spans="1:6" ht="18" customHeight="1">
      <c r="A15" s="190">
        <v>8</v>
      </c>
      <c r="B15" s="183" t="s">
        <v>133</v>
      </c>
      <c r="C15" s="183">
        <v>9850</v>
      </c>
      <c r="D15" s="184" t="s">
        <v>134</v>
      </c>
      <c r="E15" s="185" t="s">
        <v>140</v>
      </c>
      <c r="F15" s="191">
        <v>1500</v>
      </c>
    </row>
    <row r="16" spans="1:6" ht="18" customHeight="1">
      <c r="A16" s="190">
        <v>9</v>
      </c>
      <c r="B16" s="183" t="s">
        <v>133</v>
      </c>
      <c r="C16" s="183">
        <v>9851</v>
      </c>
      <c r="D16" s="184" t="s">
        <v>134</v>
      </c>
      <c r="E16" s="185" t="s">
        <v>141</v>
      </c>
      <c r="F16" s="191">
        <v>2200</v>
      </c>
    </row>
    <row r="17" spans="1:6" ht="18" customHeight="1">
      <c r="A17" s="190">
        <v>10</v>
      </c>
      <c r="B17" s="183" t="s">
        <v>133</v>
      </c>
      <c r="C17" s="183">
        <v>9852</v>
      </c>
      <c r="D17" s="184" t="s">
        <v>134</v>
      </c>
      <c r="E17" s="185" t="s">
        <v>142</v>
      </c>
      <c r="F17" s="191">
        <v>3000</v>
      </c>
    </row>
    <row r="18" spans="1:6" ht="18" customHeight="1">
      <c r="A18" s="190">
        <v>11</v>
      </c>
      <c r="B18" s="183" t="s">
        <v>143</v>
      </c>
      <c r="C18" s="183">
        <v>9942</v>
      </c>
      <c r="D18" s="184" t="s">
        <v>134</v>
      </c>
      <c r="E18" s="185" t="s">
        <v>144</v>
      </c>
      <c r="F18" s="191">
        <v>1500</v>
      </c>
    </row>
    <row r="19" spans="1:6" ht="18" customHeight="1">
      <c r="A19" s="192">
        <v>1</v>
      </c>
      <c r="B19" s="186">
        <v>45090</v>
      </c>
      <c r="C19" s="187">
        <v>9884</v>
      </c>
      <c r="D19" s="187" t="s">
        <v>152</v>
      </c>
      <c r="E19" s="188" t="s">
        <v>153</v>
      </c>
      <c r="F19" s="193">
        <v>93500</v>
      </c>
    </row>
    <row r="20" spans="1:6" ht="18" customHeight="1">
      <c r="A20" s="192">
        <v>2</v>
      </c>
      <c r="B20" s="186">
        <v>45090</v>
      </c>
      <c r="C20" s="187">
        <v>9865</v>
      </c>
      <c r="D20" s="187" t="s">
        <v>149</v>
      </c>
      <c r="E20" s="188" t="s">
        <v>154</v>
      </c>
      <c r="F20" s="193">
        <v>2667</v>
      </c>
    </row>
    <row r="21" spans="1:6" ht="18" customHeight="1">
      <c r="A21" s="192">
        <v>3</v>
      </c>
      <c r="B21" s="186">
        <v>45090</v>
      </c>
      <c r="C21" s="189">
        <v>9866</v>
      </c>
      <c r="D21" s="187" t="s">
        <v>149</v>
      </c>
      <c r="E21" s="188" t="s">
        <v>155</v>
      </c>
      <c r="F21" s="193">
        <v>329.5</v>
      </c>
    </row>
    <row r="22" spans="1:6" ht="18" customHeight="1">
      <c r="A22" s="192">
        <v>4</v>
      </c>
      <c r="B22" s="186">
        <v>45090</v>
      </c>
      <c r="C22" s="189">
        <v>9867</v>
      </c>
      <c r="D22" s="187" t="s">
        <v>149</v>
      </c>
      <c r="E22" s="188" t="s">
        <v>154</v>
      </c>
      <c r="F22" s="193">
        <v>300</v>
      </c>
    </row>
    <row r="23" spans="1:6" ht="18" customHeight="1">
      <c r="A23" s="192">
        <v>5</v>
      </c>
      <c r="B23" s="186">
        <v>45090</v>
      </c>
      <c r="C23" s="187">
        <v>9868</v>
      </c>
      <c r="D23" s="187" t="s">
        <v>145</v>
      </c>
      <c r="E23" s="188" t="s">
        <v>156</v>
      </c>
      <c r="F23" s="193">
        <v>85.68</v>
      </c>
    </row>
    <row r="24" spans="1:6" ht="18" customHeight="1">
      <c r="A24" s="192">
        <v>6</v>
      </c>
      <c r="B24" s="186">
        <v>45090</v>
      </c>
      <c r="C24" s="187">
        <v>9869</v>
      </c>
      <c r="D24" s="187" t="s">
        <v>149</v>
      </c>
      <c r="E24" s="188" t="s">
        <v>154</v>
      </c>
      <c r="F24" s="193">
        <v>1550</v>
      </c>
    </row>
    <row r="25" spans="1:6" ht="18" customHeight="1">
      <c r="A25" s="192">
        <v>7</v>
      </c>
      <c r="B25" s="186">
        <v>45090</v>
      </c>
      <c r="C25" s="187">
        <v>9870</v>
      </c>
      <c r="D25" s="187" t="s">
        <v>149</v>
      </c>
      <c r="E25" s="188" t="s">
        <v>154</v>
      </c>
      <c r="F25" s="193">
        <v>29684.73</v>
      </c>
    </row>
    <row r="26" spans="1:6" ht="18" customHeight="1">
      <c r="A26" s="192">
        <v>8</v>
      </c>
      <c r="B26" s="186">
        <v>45090</v>
      </c>
      <c r="C26" s="187">
        <v>9871</v>
      </c>
      <c r="D26" s="187" t="s">
        <v>149</v>
      </c>
      <c r="E26" s="188" t="s">
        <v>154</v>
      </c>
      <c r="F26" s="193">
        <v>3000</v>
      </c>
    </row>
    <row r="27" spans="1:6" ht="18" customHeight="1">
      <c r="A27" s="192">
        <v>9</v>
      </c>
      <c r="B27" s="186">
        <v>45090</v>
      </c>
      <c r="C27" s="187">
        <v>9872</v>
      </c>
      <c r="D27" s="187" t="s">
        <v>145</v>
      </c>
      <c r="E27" s="188" t="s">
        <v>154</v>
      </c>
      <c r="F27" s="193">
        <v>44333</v>
      </c>
    </row>
    <row r="28" spans="1:6" ht="18" customHeight="1">
      <c r="A28" s="192">
        <v>10</v>
      </c>
      <c r="B28" s="186">
        <v>45090</v>
      </c>
      <c r="C28" s="187">
        <v>9873</v>
      </c>
      <c r="D28" s="187" t="s">
        <v>145</v>
      </c>
      <c r="E28" s="188" t="s">
        <v>154</v>
      </c>
      <c r="F28" s="193">
        <v>48</v>
      </c>
    </row>
    <row r="29" spans="1:6" ht="18" customHeight="1">
      <c r="A29" s="192">
        <v>11</v>
      </c>
      <c r="B29" s="186">
        <v>45090</v>
      </c>
      <c r="C29" s="187">
        <v>9874</v>
      </c>
      <c r="D29" s="187" t="s">
        <v>149</v>
      </c>
      <c r="E29" s="188" t="s">
        <v>157</v>
      </c>
      <c r="F29" s="193">
        <v>1000</v>
      </c>
    </row>
    <row r="30" spans="1:6" ht="18" customHeight="1">
      <c r="A30" s="192">
        <v>12</v>
      </c>
      <c r="B30" s="186">
        <v>45090</v>
      </c>
      <c r="C30" s="187">
        <v>9875</v>
      </c>
      <c r="D30" s="187" t="s">
        <v>145</v>
      </c>
      <c r="E30" s="188" t="s">
        <v>156</v>
      </c>
      <c r="F30" s="193">
        <v>928.2</v>
      </c>
    </row>
    <row r="31" spans="1:6" ht="18" customHeight="1">
      <c r="A31" s="192">
        <v>13</v>
      </c>
      <c r="B31" s="186">
        <v>45090</v>
      </c>
      <c r="C31" s="187">
        <v>9876</v>
      </c>
      <c r="D31" s="187" t="s">
        <v>145</v>
      </c>
      <c r="E31" s="188" t="s">
        <v>154</v>
      </c>
      <c r="F31" s="193">
        <v>12924.34</v>
      </c>
    </row>
    <row r="32" spans="1:6" ht="18" customHeight="1">
      <c r="A32" s="192">
        <v>14</v>
      </c>
      <c r="B32" s="186">
        <v>45090</v>
      </c>
      <c r="C32" s="187">
        <v>9877</v>
      </c>
      <c r="D32" s="187" t="s">
        <v>149</v>
      </c>
      <c r="E32" s="188" t="s">
        <v>154</v>
      </c>
      <c r="F32" s="193">
        <v>53.65</v>
      </c>
    </row>
    <row r="33" spans="1:6" ht="18" customHeight="1">
      <c r="A33" s="192">
        <v>15</v>
      </c>
      <c r="B33" s="186">
        <v>45090</v>
      </c>
      <c r="C33" s="187">
        <v>9878</v>
      </c>
      <c r="D33" s="187" t="s">
        <v>145</v>
      </c>
      <c r="E33" s="188" t="s">
        <v>154</v>
      </c>
      <c r="F33" s="193">
        <v>14150</v>
      </c>
    </row>
    <row r="34" spans="1:6" ht="18" customHeight="1">
      <c r="A34" s="192">
        <v>16</v>
      </c>
      <c r="B34" s="186">
        <v>45090</v>
      </c>
      <c r="C34" s="187">
        <v>9879</v>
      </c>
      <c r="D34" s="187" t="s">
        <v>145</v>
      </c>
      <c r="E34" s="188" t="s">
        <v>154</v>
      </c>
      <c r="F34" s="193">
        <v>30970.75</v>
      </c>
    </row>
    <row r="35" spans="1:6" ht="18" customHeight="1">
      <c r="A35" s="192">
        <v>17</v>
      </c>
      <c r="B35" s="186">
        <v>45090</v>
      </c>
      <c r="C35" s="187">
        <v>9880</v>
      </c>
      <c r="D35" s="187" t="s">
        <v>149</v>
      </c>
      <c r="E35" s="188" t="s">
        <v>157</v>
      </c>
      <c r="F35" s="193">
        <v>340</v>
      </c>
    </row>
    <row r="36" spans="1:6" ht="18" customHeight="1">
      <c r="A36" s="192">
        <v>18</v>
      </c>
      <c r="B36" s="186">
        <v>45090</v>
      </c>
      <c r="C36" s="187">
        <v>9881</v>
      </c>
      <c r="D36" s="187" t="s">
        <v>145</v>
      </c>
      <c r="E36" s="188" t="s">
        <v>156</v>
      </c>
      <c r="F36" s="193">
        <v>53.55</v>
      </c>
    </row>
    <row r="37" spans="1:6" ht="18" customHeight="1">
      <c r="A37" s="192">
        <v>19</v>
      </c>
      <c r="B37" s="186">
        <v>45090</v>
      </c>
      <c r="C37" s="187">
        <v>9882</v>
      </c>
      <c r="D37" s="187" t="s">
        <v>149</v>
      </c>
      <c r="E37" s="188" t="s">
        <v>155</v>
      </c>
      <c r="F37" s="193">
        <v>1727.22</v>
      </c>
    </row>
    <row r="38" spans="1:6" ht="18" customHeight="1">
      <c r="A38" s="192">
        <v>20</v>
      </c>
      <c r="B38" s="186">
        <v>45090</v>
      </c>
      <c r="C38" s="187">
        <v>9883</v>
      </c>
      <c r="D38" s="187" t="s">
        <v>149</v>
      </c>
      <c r="E38" s="188" t="s">
        <v>154</v>
      </c>
      <c r="F38" s="193">
        <v>3500</v>
      </c>
    </row>
    <row r="39" spans="1:6" ht="18" customHeight="1">
      <c r="A39" s="192">
        <v>21</v>
      </c>
      <c r="B39" s="186">
        <v>45090</v>
      </c>
      <c r="C39" s="187">
        <v>9830</v>
      </c>
      <c r="D39" s="187" t="s">
        <v>158</v>
      </c>
      <c r="E39" s="188" t="s">
        <v>159</v>
      </c>
      <c r="F39" s="193">
        <v>45055</v>
      </c>
    </row>
    <row r="40" spans="1:6" ht="18" customHeight="1">
      <c r="A40" s="192">
        <v>22</v>
      </c>
      <c r="B40" s="186">
        <v>45090</v>
      </c>
      <c r="C40" s="187">
        <v>9831</v>
      </c>
      <c r="D40" s="187" t="s">
        <v>145</v>
      </c>
      <c r="E40" s="188" t="s">
        <v>156</v>
      </c>
      <c r="F40" s="193">
        <v>94</v>
      </c>
    </row>
    <row r="41" spans="1:6" ht="18" customHeight="1">
      <c r="A41" s="192">
        <v>23</v>
      </c>
      <c r="B41" s="186">
        <v>45090</v>
      </c>
      <c r="C41" s="187">
        <v>9835</v>
      </c>
      <c r="D41" s="187" t="s">
        <v>158</v>
      </c>
      <c r="E41" s="188" t="s">
        <v>160</v>
      </c>
      <c r="F41" s="193">
        <v>30</v>
      </c>
    </row>
    <row r="42" spans="1:6" ht="18" customHeight="1">
      <c r="A42" s="192">
        <v>24</v>
      </c>
      <c r="B42" s="186">
        <v>45090</v>
      </c>
      <c r="C42" s="187">
        <v>9836</v>
      </c>
      <c r="D42" s="187" t="s">
        <v>158</v>
      </c>
      <c r="E42" s="188" t="s">
        <v>160</v>
      </c>
      <c r="F42" s="193">
        <v>175</v>
      </c>
    </row>
    <row r="43" spans="1:6" ht="18" customHeight="1">
      <c r="A43" s="192">
        <v>25</v>
      </c>
      <c r="B43" s="186">
        <v>45090</v>
      </c>
      <c r="C43" s="187">
        <v>9837</v>
      </c>
      <c r="D43" s="187" t="s">
        <v>149</v>
      </c>
      <c r="E43" s="188" t="s">
        <v>161</v>
      </c>
      <c r="F43" s="193">
        <v>260.28</v>
      </c>
    </row>
    <row r="44" spans="1:6" ht="18" customHeight="1">
      <c r="A44" s="192">
        <v>26</v>
      </c>
      <c r="B44" s="186">
        <v>45090</v>
      </c>
      <c r="C44" s="187">
        <v>9838</v>
      </c>
      <c r="D44" s="187" t="s">
        <v>145</v>
      </c>
      <c r="E44" s="188" t="s">
        <v>154</v>
      </c>
      <c r="F44" s="193">
        <v>6186</v>
      </c>
    </row>
    <row r="45" spans="1:6" ht="18" customHeight="1">
      <c r="A45" s="192">
        <v>27</v>
      </c>
      <c r="B45" s="186">
        <v>45090</v>
      </c>
      <c r="C45" s="187">
        <v>9841</v>
      </c>
      <c r="D45" s="187" t="s">
        <v>149</v>
      </c>
      <c r="E45" s="188" t="s">
        <v>157</v>
      </c>
      <c r="F45" s="193">
        <v>400</v>
      </c>
    </row>
    <row r="46" spans="1:6" ht="18" customHeight="1">
      <c r="A46" s="192">
        <v>28</v>
      </c>
      <c r="B46" s="186">
        <v>45090</v>
      </c>
      <c r="C46" s="187">
        <v>9844</v>
      </c>
      <c r="D46" s="187" t="s">
        <v>149</v>
      </c>
      <c r="E46" s="188" t="s">
        <v>154</v>
      </c>
      <c r="F46" s="193">
        <v>5450</v>
      </c>
    </row>
    <row r="47" spans="1:6" ht="18" customHeight="1">
      <c r="A47" s="192">
        <v>29</v>
      </c>
      <c r="B47" s="186">
        <v>45090</v>
      </c>
      <c r="C47" s="187">
        <v>9845</v>
      </c>
      <c r="D47" s="187" t="s">
        <v>149</v>
      </c>
      <c r="E47" s="188" t="s">
        <v>154</v>
      </c>
      <c r="F47" s="193">
        <v>290</v>
      </c>
    </row>
    <row r="48" spans="1:6" ht="18" customHeight="1">
      <c r="A48" s="192">
        <v>30</v>
      </c>
      <c r="B48" s="186">
        <v>45090</v>
      </c>
      <c r="C48" s="187">
        <v>9846</v>
      </c>
      <c r="D48" s="187" t="s">
        <v>149</v>
      </c>
      <c r="E48" s="188" t="s">
        <v>154</v>
      </c>
      <c r="F48" s="193">
        <v>10050</v>
      </c>
    </row>
    <row r="49" spans="1:6" ht="18" customHeight="1">
      <c r="A49" s="192">
        <v>31</v>
      </c>
      <c r="B49" s="186">
        <v>45090</v>
      </c>
      <c r="C49" s="187">
        <v>9847</v>
      </c>
      <c r="D49" s="187" t="s">
        <v>158</v>
      </c>
      <c r="E49" s="188" t="s">
        <v>160</v>
      </c>
      <c r="F49" s="193">
        <v>60</v>
      </c>
    </row>
    <row r="50" spans="1:6" ht="18" customHeight="1">
      <c r="A50" s="192">
        <v>32</v>
      </c>
      <c r="B50" s="186">
        <v>45090</v>
      </c>
      <c r="C50" s="187">
        <v>9848</v>
      </c>
      <c r="D50" s="187" t="s">
        <v>149</v>
      </c>
      <c r="E50" s="188" t="s">
        <v>162</v>
      </c>
      <c r="F50" s="193">
        <v>2905</v>
      </c>
    </row>
    <row r="51" spans="1:6" ht="18" customHeight="1">
      <c r="A51" s="192">
        <v>33</v>
      </c>
      <c r="B51" s="186">
        <v>45090</v>
      </c>
      <c r="C51" s="187">
        <v>9849</v>
      </c>
      <c r="D51" s="187" t="s">
        <v>149</v>
      </c>
      <c r="E51" s="188" t="s">
        <v>154</v>
      </c>
      <c r="F51" s="193">
        <v>468</v>
      </c>
    </row>
    <row r="52" spans="1:6" ht="18" customHeight="1">
      <c r="A52" s="192">
        <v>34</v>
      </c>
      <c r="B52" s="186">
        <v>45090</v>
      </c>
      <c r="C52" s="187">
        <v>9853</v>
      </c>
      <c r="D52" s="187" t="s">
        <v>149</v>
      </c>
      <c r="E52" s="188" t="s">
        <v>154</v>
      </c>
      <c r="F52" s="193">
        <v>900</v>
      </c>
    </row>
    <row r="53" spans="1:6" ht="18" customHeight="1">
      <c r="A53" s="192">
        <v>35</v>
      </c>
      <c r="B53" s="186">
        <v>45090</v>
      </c>
      <c r="C53" s="187">
        <v>9854</v>
      </c>
      <c r="D53" s="187" t="s">
        <v>149</v>
      </c>
      <c r="E53" s="188" t="s">
        <v>154</v>
      </c>
      <c r="F53" s="193">
        <v>3192.21</v>
      </c>
    </row>
    <row r="54" spans="1:6" ht="18" customHeight="1">
      <c r="A54" s="192">
        <v>36</v>
      </c>
      <c r="B54" s="186">
        <v>45090</v>
      </c>
      <c r="C54" s="187">
        <v>9855</v>
      </c>
      <c r="D54" s="187" t="s">
        <v>145</v>
      </c>
      <c r="E54" s="188" t="s">
        <v>156</v>
      </c>
      <c r="F54" s="193">
        <v>452</v>
      </c>
    </row>
    <row r="55" spans="1:6" ht="18" customHeight="1">
      <c r="A55" s="192">
        <v>37</v>
      </c>
      <c r="B55" s="186">
        <v>45090</v>
      </c>
      <c r="C55" s="187">
        <v>9856</v>
      </c>
      <c r="D55" s="187" t="s">
        <v>149</v>
      </c>
      <c r="E55" s="188" t="s">
        <v>155</v>
      </c>
      <c r="F55" s="193">
        <v>2003.5</v>
      </c>
    </row>
    <row r="56" spans="1:6" ht="18" customHeight="1">
      <c r="A56" s="192">
        <v>38</v>
      </c>
      <c r="B56" s="186">
        <v>45090</v>
      </c>
      <c r="C56" s="187">
        <v>9857</v>
      </c>
      <c r="D56" s="187" t="s">
        <v>149</v>
      </c>
      <c r="E56" s="188" t="s">
        <v>154</v>
      </c>
      <c r="F56" s="193">
        <v>1000</v>
      </c>
    </row>
    <row r="57" spans="1:6" ht="18" customHeight="1">
      <c r="A57" s="192">
        <v>39</v>
      </c>
      <c r="B57" s="186">
        <v>45090</v>
      </c>
      <c r="C57" s="187">
        <v>9858</v>
      </c>
      <c r="D57" s="187" t="s">
        <v>145</v>
      </c>
      <c r="E57" s="188" t="s">
        <v>154</v>
      </c>
      <c r="F57" s="193">
        <v>3000</v>
      </c>
    </row>
    <row r="58" spans="1:6" ht="18" customHeight="1">
      <c r="A58" s="192">
        <v>40</v>
      </c>
      <c r="B58" s="186">
        <v>45090</v>
      </c>
      <c r="C58" s="187">
        <v>9859</v>
      </c>
      <c r="D58" s="187" t="s">
        <v>149</v>
      </c>
      <c r="E58" s="188" t="s">
        <v>154</v>
      </c>
      <c r="F58" s="193">
        <v>3680</v>
      </c>
    </row>
    <row r="59" spans="1:6" ht="18" customHeight="1">
      <c r="A59" s="192">
        <v>41</v>
      </c>
      <c r="B59" s="186">
        <v>45090</v>
      </c>
      <c r="C59" s="187">
        <v>9860</v>
      </c>
      <c r="D59" s="187" t="s">
        <v>149</v>
      </c>
      <c r="E59" s="188" t="s">
        <v>155</v>
      </c>
      <c r="F59" s="193">
        <v>10209.2</v>
      </c>
    </row>
    <row r="60" spans="1:6" ht="18" customHeight="1">
      <c r="A60" s="192">
        <v>42</v>
      </c>
      <c r="B60" s="186">
        <v>45090</v>
      </c>
      <c r="C60" s="187">
        <v>9861</v>
      </c>
      <c r="D60" s="187" t="s">
        <v>149</v>
      </c>
      <c r="E60" s="188" t="s">
        <v>155</v>
      </c>
      <c r="F60" s="193">
        <v>2358</v>
      </c>
    </row>
    <row r="61" spans="1:6" ht="18" customHeight="1">
      <c r="A61" s="192">
        <v>43</v>
      </c>
      <c r="B61" s="186">
        <v>45090</v>
      </c>
      <c r="C61" s="187">
        <v>9862</v>
      </c>
      <c r="D61" s="187" t="s">
        <v>145</v>
      </c>
      <c r="E61" s="188" t="s">
        <v>154</v>
      </c>
      <c r="F61" s="193">
        <v>4211.31</v>
      </c>
    </row>
    <row r="62" spans="1:6" ht="18" customHeight="1">
      <c r="A62" s="192">
        <v>44</v>
      </c>
      <c r="B62" s="186">
        <v>45090</v>
      </c>
      <c r="C62" s="187">
        <v>9863</v>
      </c>
      <c r="D62" s="187" t="s">
        <v>149</v>
      </c>
      <c r="E62" s="188" t="s">
        <v>154</v>
      </c>
      <c r="F62" s="193">
        <v>5050</v>
      </c>
    </row>
    <row r="63" spans="1:6" ht="18" customHeight="1">
      <c r="A63" s="192">
        <v>45</v>
      </c>
      <c r="B63" s="186">
        <v>45091</v>
      </c>
      <c r="C63" s="187">
        <v>9901</v>
      </c>
      <c r="D63" s="187" t="s">
        <v>158</v>
      </c>
      <c r="E63" s="188" t="s">
        <v>159</v>
      </c>
      <c r="F63" s="193">
        <v>92693</v>
      </c>
    </row>
    <row r="64" spans="1:6" ht="25.5">
      <c r="A64" s="192">
        <v>46</v>
      </c>
      <c r="B64" s="186">
        <v>45091</v>
      </c>
      <c r="C64" s="187">
        <v>9902</v>
      </c>
      <c r="D64" s="187" t="s">
        <v>152</v>
      </c>
      <c r="E64" s="188" t="s">
        <v>163</v>
      </c>
      <c r="F64" s="193">
        <v>662111.67</v>
      </c>
    </row>
    <row r="65" spans="1:6" ht="25.5">
      <c r="A65" s="192">
        <v>47</v>
      </c>
      <c r="B65" s="186">
        <v>45091</v>
      </c>
      <c r="C65" s="187">
        <v>9903</v>
      </c>
      <c r="D65" s="187" t="s">
        <v>152</v>
      </c>
      <c r="E65" s="188" t="s">
        <v>163</v>
      </c>
      <c r="F65" s="193">
        <v>200</v>
      </c>
    </row>
    <row r="66" spans="1:6" ht="18" customHeight="1">
      <c r="A66" s="192">
        <v>48</v>
      </c>
      <c r="B66" s="186">
        <v>45092</v>
      </c>
      <c r="C66" s="187">
        <v>9928</v>
      </c>
      <c r="D66" s="187" t="s">
        <v>149</v>
      </c>
      <c r="E66" s="188" t="s">
        <v>154</v>
      </c>
      <c r="F66" s="193">
        <v>5616.7</v>
      </c>
    </row>
    <row r="67" spans="1:6" ht="18" customHeight="1">
      <c r="A67" s="192">
        <v>49</v>
      </c>
      <c r="B67" s="186">
        <v>45092</v>
      </c>
      <c r="C67" s="187">
        <v>9929</v>
      </c>
      <c r="D67" s="187" t="s">
        <v>149</v>
      </c>
      <c r="E67" s="188" t="s">
        <v>154</v>
      </c>
      <c r="F67" s="193">
        <v>1803</v>
      </c>
    </row>
    <row r="68" spans="1:6" ht="18" customHeight="1">
      <c r="A68" s="192">
        <v>50</v>
      </c>
      <c r="B68" s="186">
        <v>45092</v>
      </c>
      <c r="C68" s="187">
        <v>9931</v>
      </c>
      <c r="D68" s="187" t="s">
        <v>149</v>
      </c>
      <c r="E68" s="188" t="s">
        <v>154</v>
      </c>
      <c r="F68" s="193">
        <v>2000</v>
      </c>
    </row>
    <row r="69" spans="1:6" ht="18" customHeight="1">
      <c r="A69" s="192">
        <v>51</v>
      </c>
      <c r="B69" s="186">
        <v>45092</v>
      </c>
      <c r="C69" s="187">
        <v>9933</v>
      </c>
      <c r="D69" s="187" t="s">
        <v>149</v>
      </c>
      <c r="E69" s="188" t="s">
        <v>162</v>
      </c>
      <c r="F69" s="193">
        <v>2191.77</v>
      </c>
    </row>
    <row r="70" spans="1:6" ht="18" customHeight="1">
      <c r="A70" s="192">
        <v>52</v>
      </c>
      <c r="B70" s="186">
        <v>45092</v>
      </c>
      <c r="C70" s="187">
        <v>9935</v>
      </c>
      <c r="D70" s="187" t="s">
        <v>145</v>
      </c>
      <c r="E70" s="188" t="s">
        <v>154</v>
      </c>
      <c r="F70" s="193">
        <v>4784</v>
      </c>
    </row>
    <row r="71" spans="1:6" ht="18" customHeight="1">
      <c r="A71" s="192">
        <v>53</v>
      </c>
      <c r="B71" s="186">
        <v>45092</v>
      </c>
      <c r="C71" s="187">
        <v>9937</v>
      </c>
      <c r="D71" s="187" t="s">
        <v>158</v>
      </c>
      <c r="E71" s="188" t="s">
        <v>160</v>
      </c>
      <c r="F71" s="193">
        <v>100</v>
      </c>
    </row>
    <row r="72" spans="1:6" ht="18" customHeight="1">
      <c r="A72" s="192">
        <v>54</v>
      </c>
      <c r="B72" s="186">
        <v>45092</v>
      </c>
      <c r="C72" s="187">
        <v>9941</v>
      </c>
      <c r="D72" s="187" t="s">
        <v>158</v>
      </c>
      <c r="E72" s="188" t="s">
        <v>160</v>
      </c>
      <c r="F72" s="193">
        <v>200</v>
      </c>
    </row>
    <row r="73" spans="1:6" ht="18" customHeight="1">
      <c r="A73" s="192">
        <v>55</v>
      </c>
      <c r="B73" s="186">
        <v>45092</v>
      </c>
      <c r="C73" s="187">
        <v>9944</v>
      </c>
      <c r="D73" s="187" t="s">
        <v>145</v>
      </c>
      <c r="E73" s="188" t="s">
        <v>154</v>
      </c>
      <c r="F73" s="193">
        <v>50</v>
      </c>
    </row>
    <row r="74" spans="1:6" ht="18" customHeight="1">
      <c r="A74" s="192">
        <v>56</v>
      </c>
      <c r="B74" s="186">
        <v>45092</v>
      </c>
      <c r="C74" s="187">
        <v>9953</v>
      </c>
      <c r="D74" s="187" t="s">
        <v>149</v>
      </c>
      <c r="E74" s="188" t="s">
        <v>154</v>
      </c>
      <c r="F74" s="193">
        <v>6073.5</v>
      </c>
    </row>
    <row r="75" spans="1:6" ht="18" customHeight="1">
      <c r="A75" s="192">
        <v>57</v>
      </c>
      <c r="B75" s="186">
        <v>45092</v>
      </c>
      <c r="C75" s="187">
        <v>9952</v>
      </c>
      <c r="D75" s="187" t="s">
        <v>145</v>
      </c>
      <c r="E75" s="188" t="s">
        <v>154</v>
      </c>
      <c r="F75" s="193">
        <v>27930.93</v>
      </c>
    </row>
    <row r="76" spans="1:6" ht="18" customHeight="1">
      <c r="A76" s="192">
        <v>58</v>
      </c>
      <c r="B76" s="186">
        <v>45092</v>
      </c>
      <c r="C76" s="187">
        <v>9951</v>
      </c>
      <c r="D76" s="187" t="s">
        <v>145</v>
      </c>
      <c r="E76" s="188" t="s">
        <v>154</v>
      </c>
      <c r="F76" s="193">
        <v>2400</v>
      </c>
    </row>
    <row r="77" spans="1:6" ht="18" customHeight="1">
      <c r="A77" s="192">
        <v>59</v>
      </c>
      <c r="B77" s="186">
        <v>45092</v>
      </c>
      <c r="C77" s="187">
        <v>9950</v>
      </c>
      <c r="D77" s="187" t="s">
        <v>145</v>
      </c>
      <c r="E77" s="188" t="s">
        <v>154</v>
      </c>
      <c r="F77" s="193">
        <v>1500</v>
      </c>
    </row>
    <row r="78" spans="1:6" ht="18" customHeight="1">
      <c r="A78" s="192">
        <v>60</v>
      </c>
      <c r="B78" s="186">
        <v>45092</v>
      </c>
      <c r="C78" s="187">
        <v>9948</v>
      </c>
      <c r="D78" s="187" t="s">
        <v>145</v>
      </c>
      <c r="E78" s="188" t="s">
        <v>154</v>
      </c>
      <c r="F78" s="193">
        <v>3570</v>
      </c>
    </row>
    <row r="79" spans="1:6" ht="18" customHeight="1">
      <c r="A79" s="192">
        <v>61</v>
      </c>
      <c r="B79" s="186">
        <v>45092</v>
      </c>
      <c r="C79" s="187">
        <v>9947</v>
      </c>
      <c r="D79" s="187" t="s">
        <v>145</v>
      </c>
      <c r="E79" s="188" t="s">
        <v>154</v>
      </c>
      <c r="F79" s="193">
        <v>15300</v>
      </c>
    </row>
    <row r="80" spans="1:6" ht="18" customHeight="1">
      <c r="A80" s="192">
        <v>62</v>
      </c>
      <c r="B80" s="186">
        <v>45092</v>
      </c>
      <c r="C80" s="187">
        <v>9946</v>
      </c>
      <c r="D80" s="187" t="s">
        <v>149</v>
      </c>
      <c r="E80" s="188" t="s">
        <v>154</v>
      </c>
      <c r="F80" s="193">
        <v>285</v>
      </c>
    </row>
    <row r="81" spans="1:6" ht="18" customHeight="1">
      <c r="A81" s="192">
        <v>63</v>
      </c>
      <c r="B81" s="186">
        <v>45092</v>
      </c>
      <c r="C81" s="187">
        <v>9945</v>
      </c>
      <c r="D81" s="187" t="s">
        <v>145</v>
      </c>
      <c r="E81" s="188" t="s">
        <v>156</v>
      </c>
      <c r="F81" s="193">
        <v>71.4</v>
      </c>
    </row>
    <row r="82" spans="1:6" ht="18" customHeight="1">
      <c r="A82" s="192">
        <v>64</v>
      </c>
      <c r="B82" s="186">
        <v>45092</v>
      </c>
      <c r="C82" s="187">
        <v>9943</v>
      </c>
      <c r="D82" s="187" t="s">
        <v>158</v>
      </c>
      <c r="E82" s="188" t="s">
        <v>160</v>
      </c>
      <c r="F82" s="193">
        <v>30</v>
      </c>
    </row>
    <row r="83" spans="1:6" ht="18" customHeight="1">
      <c r="A83" s="192">
        <v>65</v>
      </c>
      <c r="B83" s="186">
        <v>45092</v>
      </c>
      <c r="C83" s="187">
        <v>9940</v>
      </c>
      <c r="D83" s="187" t="s">
        <v>158</v>
      </c>
      <c r="E83" s="188" t="s">
        <v>160</v>
      </c>
      <c r="F83" s="193">
        <v>6261.01</v>
      </c>
    </row>
    <row r="84" spans="1:6" ht="18" customHeight="1">
      <c r="A84" s="192">
        <v>66</v>
      </c>
      <c r="B84" s="186">
        <v>45092</v>
      </c>
      <c r="C84" s="187">
        <v>9936</v>
      </c>
      <c r="D84" s="187" t="s">
        <v>149</v>
      </c>
      <c r="E84" s="188" t="s">
        <v>154</v>
      </c>
      <c r="F84" s="193">
        <v>6050</v>
      </c>
    </row>
    <row r="85" spans="1:6" ht="18" customHeight="1">
      <c r="A85" s="192">
        <v>67</v>
      </c>
      <c r="B85" s="186">
        <v>45092</v>
      </c>
      <c r="C85" s="187">
        <v>9934</v>
      </c>
      <c r="D85" s="187" t="s">
        <v>145</v>
      </c>
      <c r="E85" s="188" t="s">
        <v>154</v>
      </c>
      <c r="F85" s="193">
        <v>500</v>
      </c>
    </row>
    <row r="86" spans="1:6" ht="18" customHeight="1">
      <c r="A86" s="192">
        <v>68</v>
      </c>
      <c r="B86" s="186">
        <v>45092</v>
      </c>
      <c r="C86" s="187">
        <v>9932</v>
      </c>
      <c r="D86" s="187" t="s">
        <v>145</v>
      </c>
      <c r="E86" s="188" t="s">
        <v>154</v>
      </c>
      <c r="F86" s="193">
        <v>2425</v>
      </c>
    </row>
    <row r="87" spans="1:6" ht="18" customHeight="1">
      <c r="A87" s="192">
        <v>69</v>
      </c>
      <c r="B87" s="186">
        <v>45092</v>
      </c>
      <c r="C87" s="187">
        <v>9930</v>
      </c>
      <c r="D87" s="187" t="s">
        <v>145</v>
      </c>
      <c r="E87" s="188" t="s">
        <v>154</v>
      </c>
      <c r="F87" s="193">
        <v>895.6</v>
      </c>
    </row>
    <row r="88" spans="1:6" ht="18" customHeight="1" thickBot="1">
      <c r="A88" s="202"/>
      <c r="B88" s="203"/>
      <c r="C88" s="204"/>
      <c r="D88" s="204"/>
      <c r="E88" s="205"/>
      <c r="F88" s="206"/>
    </row>
    <row r="89" spans="1:6" ht="18" customHeight="1" thickBot="1">
      <c r="A89" s="207"/>
      <c r="B89" s="208"/>
      <c r="C89" s="209"/>
      <c r="D89" s="210"/>
      <c r="E89" s="210" t="s">
        <v>5</v>
      </c>
      <c r="F89" s="211">
        <f>SUM(F8:F88)</f>
        <v>1211367.7</v>
      </c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80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80"/>
    </row>
    <row r="254" ht="18" customHeight="1">
      <c r="I254" s="180"/>
    </row>
    <row r="255" ht="18" customHeight="1">
      <c r="I255" s="180"/>
    </row>
    <row r="256" ht="18" customHeight="1">
      <c r="I256" s="180"/>
    </row>
    <row r="257" ht="18" customHeight="1">
      <c r="I257" s="180"/>
    </row>
    <row r="258" ht="18" customHeight="1">
      <c r="I258" s="180"/>
    </row>
    <row r="259" ht="18" customHeight="1">
      <c r="I259" s="180"/>
    </row>
    <row r="260" ht="18" customHeight="1">
      <c r="I260" s="180"/>
    </row>
    <row r="261" ht="18" customHeight="1">
      <c r="I261" s="180"/>
    </row>
    <row r="262" ht="18" customHeight="1">
      <c r="I262" s="180"/>
    </row>
    <row r="263" ht="18" customHeight="1">
      <c r="I263" s="180"/>
    </row>
    <row r="264" ht="18" customHeight="1">
      <c r="I264" s="180"/>
    </row>
    <row r="265" ht="18" customHeight="1">
      <c r="I265" s="180"/>
    </row>
    <row r="266" ht="18" customHeight="1">
      <c r="I266" s="180"/>
    </row>
    <row r="267" ht="18" customHeight="1">
      <c r="I267" s="180"/>
    </row>
    <row r="268" ht="18" customHeight="1">
      <c r="I268" s="180"/>
    </row>
    <row r="269" ht="18" customHeight="1">
      <c r="I269" s="180"/>
    </row>
    <row r="270" ht="18" customHeight="1">
      <c r="I270" s="180"/>
    </row>
    <row r="271" ht="18" customHeight="1">
      <c r="I271" s="180"/>
    </row>
    <row r="272" ht="18" customHeight="1">
      <c r="I272" s="180"/>
    </row>
    <row r="273" ht="18" customHeight="1">
      <c r="I273" s="180"/>
    </row>
    <row r="274" ht="18" customHeight="1">
      <c r="I274" s="180"/>
    </row>
    <row r="275" ht="18" customHeight="1">
      <c r="I275" s="180"/>
    </row>
    <row r="276" ht="18" customHeight="1">
      <c r="I276" s="180"/>
    </row>
    <row r="277" ht="18" customHeight="1">
      <c r="I277" s="180"/>
    </row>
    <row r="278" ht="18" customHeight="1">
      <c r="I278" s="180"/>
    </row>
    <row r="279" ht="18" customHeight="1">
      <c r="I279" s="180"/>
    </row>
    <row r="280" ht="18" customHeight="1">
      <c r="I280" s="180"/>
    </row>
    <row r="281" ht="18" customHeight="1">
      <c r="I281" s="180"/>
    </row>
    <row r="282" ht="18" customHeight="1">
      <c r="I282" s="180"/>
    </row>
    <row r="283" ht="18" customHeight="1">
      <c r="I283" s="180"/>
    </row>
    <row r="284" ht="18" customHeight="1">
      <c r="I284" s="180"/>
    </row>
    <row r="285" ht="18" customHeight="1">
      <c r="I285" s="180"/>
    </row>
    <row r="286" ht="18" customHeight="1">
      <c r="I286" s="180"/>
    </row>
    <row r="287" ht="18" customHeight="1">
      <c r="I287" s="180"/>
    </row>
    <row r="288" ht="18" customHeight="1">
      <c r="I288" s="180"/>
    </row>
    <row r="289" ht="18" customHeight="1">
      <c r="I289" s="180"/>
    </row>
    <row r="290" ht="18" customHeight="1">
      <c r="I290" s="180"/>
    </row>
    <row r="291" ht="18" customHeight="1">
      <c r="I291" s="180"/>
    </row>
    <row r="292" ht="18" customHeight="1">
      <c r="I292" s="180"/>
    </row>
    <row r="293" ht="18" customHeight="1">
      <c r="I293" s="180"/>
    </row>
    <row r="294" ht="18" customHeight="1">
      <c r="I294" s="180"/>
    </row>
    <row r="295" ht="18" customHeight="1">
      <c r="I295" s="180"/>
    </row>
    <row r="296" ht="18" customHeight="1">
      <c r="I296" s="180"/>
    </row>
    <row r="297" ht="18" customHeight="1">
      <c r="I297" s="180"/>
    </row>
    <row r="298" ht="18" customHeight="1">
      <c r="I298" s="180"/>
    </row>
    <row r="299" ht="18" customHeight="1">
      <c r="I299" s="180"/>
    </row>
    <row r="300" ht="18" customHeight="1">
      <c r="I300" s="180"/>
    </row>
    <row r="301" ht="18" customHeight="1">
      <c r="I301" s="180"/>
    </row>
    <row r="302" ht="18" customHeight="1">
      <c r="I302" s="180"/>
    </row>
    <row r="303" ht="18" customHeight="1">
      <c r="I303" s="180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E28" sqref="E2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30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22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25</v>
      </c>
      <c r="D6" s="27" t="str">
        <f>personal!E6</f>
        <v>12-16 iunie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1" t="s">
        <v>7</v>
      </c>
      <c r="B8" s="42" t="s">
        <v>8</v>
      </c>
      <c r="C8" s="43" t="s">
        <v>9</v>
      </c>
      <c r="D8" s="42" t="s">
        <v>19</v>
      </c>
      <c r="E8" s="42" t="s">
        <v>20</v>
      </c>
      <c r="F8" s="50" t="s">
        <v>21</v>
      </c>
    </row>
    <row r="9" spans="1:6" ht="25.5">
      <c r="A9" s="167">
        <v>1</v>
      </c>
      <c r="B9" s="168" t="s">
        <v>143</v>
      </c>
      <c r="C9" s="168">
        <v>9938</v>
      </c>
      <c r="D9" s="169" t="s">
        <v>145</v>
      </c>
      <c r="E9" s="170" t="s">
        <v>146</v>
      </c>
      <c r="F9" s="171">
        <v>29211.74</v>
      </c>
    </row>
    <row r="10" spans="1:6" ht="25.5">
      <c r="A10" s="167">
        <v>2</v>
      </c>
      <c r="B10" s="168" t="s">
        <v>143</v>
      </c>
      <c r="C10" s="168">
        <v>9939</v>
      </c>
      <c r="D10" s="169" t="s">
        <v>145</v>
      </c>
      <c r="E10" s="170" t="s">
        <v>147</v>
      </c>
      <c r="F10" s="171">
        <v>21788.86</v>
      </c>
    </row>
    <row r="11" spans="1:6" ht="12.75">
      <c r="A11" s="167">
        <v>3</v>
      </c>
      <c r="B11" s="168" t="s">
        <v>143</v>
      </c>
      <c r="C11" s="168">
        <v>9949</v>
      </c>
      <c r="D11" s="169" t="s">
        <v>145</v>
      </c>
      <c r="E11" s="170" t="s">
        <v>148</v>
      </c>
      <c r="F11" s="171">
        <v>10319.8</v>
      </c>
    </row>
    <row r="12" spans="1:6" ht="12.75">
      <c r="A12" s="167">
        <v>4</v>
      </c>
      <c r="B12" s="168" t="s">
        <v>143</v>
      </c>
      <c r="C12" s="168">
        <v>9956</v>
      </c>
      <c r="D12" s="169" t="s">
        <v>149</v>
      </c>
      <c r="E12" s="170" t="s">
        <v>150</v>
      </c>
      <c r="F12" s="171">
        <v>2477.95</v>
      </c>
    </row>
    <row r="13" spans="1:256" ht="12.75">
      <c r="A13" s="167">
        <v>5</v>
      </c>
      <c r="B13" s="168" t="s">
        <v>143</v>
      </c>
      <c r="C13" s="168">
        <v>9957</v>
      </c>
      <c r="D13" s="169" t="s">
        <v>149</v>
      </c>
      <c r="E13" s="170" t="s">
        <v>151</v>
      </c>
      <c r="F13" s="171">
        <v>8504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 thickBot="1">
      <c r="A14" s="172"/>
      <c r="B14" s="173"/>
      <c r="C14" s="174"/>
      <c r="D14" s="174"/>
      <c r="E14" s="175"/>
      <c r="F14" s="176"/>
    </row>
    <row r="15" spans="1:6" ht="13.5" thickBot="1">
      <c r="A15" s="177" t="s">
        <v>5</v>
      </c>
      <c r="B15" s="178"/>
      <c r="C15" s="178"/>
      <c r="D15" s="178"/>
      <c r="E15" s="178"/>
      <c r="F15" s="179">
        <f>SUM(F9:F14)</f>
        <v>72302.35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D22" sqref="D22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21.57421875" style="9" customWidth="1"/>
    <col min="4" max="4" width="35.8515625" style="9" customWidth="1"/>
    <col min="5" max="5" width="23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30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23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25</v>
      </c>
      <c r="D6" s="27" t="str">
        <f>personal!E6</f>
        <v>12-16 iunie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1" t="s">
        <v>7</v>
      </c>
      <c r="B8" s="42" t="s">
        <v>8</v>
      </c>
      <c r="C8" s="43" t="s">
        <v>9</v>
      </c>
      <c r="D8" s="42" t="s">
        <v>19</v>
      </c>
      <c r="E8" s="42" t="s">
        <v>20</v>
      </c>
      <c r="F8" s="50" t="s">
        <v>21</v>
      </c>
    </row>
    <row r="9" spans="1:6" ht="25.5">
      <c r="A9" s="51"/>
      <c r="B9" s="221" t="s">
        <v>143</v>
      </c>
      <c r="C9" s="66" t="s">
        <v>176</v>
      </c>
      <c r="D9" s="222" t="s">
        <v>177</v>
      </c>
      <c r="E9" s="223" t="s">
        <v>152</v>
      </c>
      <c r="F9" s="224">
        <v>18053721.8</v>
      </c>
    </row>
    <row r="10" spans="1:6" ht="12.75">
      <c r="A10" s="24"/>
      <c r="B10" s="22"/>
      <c r="C10" s="23"/>
      <c r="D10" s="22"/>
      <c r="E10" s="22"/>
      <c r="F10" s="25"/>
    </row>
    <row r="11" spans="1:6" ht="12.75">
      <c r="A11" s="24"/>
      <c r="B11" s="22"/>
      <c r="C11" s="23"/>
      <c r="D11" s="22"/>
      <c r="E11" s="22"/>
      <c r="F11" s="25"/>
    </row>
    <row r="12" spans="1:6" ht="13.5" thickBot="1">
      <c r="A12" s="44"/>
      <c r="B12" s="45"/>
      <c r="C12" s="46"/>
      <c r="D12" s="45"/>
      <c r="E12" s="45"/>
      <c r="F12" s="52"/>
    </row>
    <row r="13" spans="1:256" ht="15.75" thickBot="1">
      <c r="A13" s="47" t="s">
        <v>5</v>
      </c>
      <c r="B13" s="48"/>
      <c r="C13" s="48"/>
      <c r="D13" s="48"/>
      <c r="E13" s="48"/>
      <c r="F13" s="49">
        <f>SUM(F9:F12)</f>
        <v>18053721.8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2023-06-28T13:37:24Z</cp:lastPrinted>
  <dcterms:created xsi:type="dcterms:W3CDTF">2016-01-19T13:06:09Z</dcterms:created>
  <dcterms:modified xsi:type="dcterms:W3CDTF">2023-06-28T13:37:27Z</dcterms:modified>
  <cp:category/>
  <cp:version/>
  <cp:contentType/>
  <cp:contentStatus/>
</cp:coreProperties>
</file>