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investitii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<sst xmlns="http://schemas.openxmlformats.org/spreadsheetml/2006/main" count="509" uniqueCount="162">
  <si>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</si>
  <si>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</si>
  <si>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</si>
  <si>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</si>
  <si>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</si>
  <si>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</si>
  <si>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</si>
  <si>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</si>
  <si>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</si>
  <si>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</si>
  <si>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</si>
  <si>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</si>
  <si>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</si>
  <si>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</si>
  <si>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</si>
  <si>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</si>
  <si>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</si>
  <si>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</si>
  <si>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</si>
  <si>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</si>
  <si>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</si>
  <si>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</si>
  <si>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</si>
  <si>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</si>
  <si>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</si>
  <si>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</si>
  <si>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</si>
  <si>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</si>
  <si>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</si>
  <si>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</si>
  <si>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</si>
  <si>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Clasificatie bugetara</t>
  </si>
  <si>
    <t xml:space="preserve">SUMA </t>
  </si>
  <si>
    <t>Subtotal 10.01.01</t>
  </si>
  <si>
    <t>10.01.01</t>
  </si>
  <si>
    <t>octombrie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</si>
  <si>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</si>
  <si>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</si>
  <si>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</si>
  <si>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</si>
  <si>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</si>
  <si>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</si>
  <si>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</si>
  <si>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</si>
  <si>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</si>
  <si>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</si>
  <si>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</si>
  <si>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</si>
  <si>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</si>
  <si>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</si>
  <si>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</si>
  <si>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</si>
  <si>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</si>
  <si>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</si>
  <si>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</si>
  <si>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</si>
  <si>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</si>
  <si>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</si>
  <si>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</si>
  <si>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</si>
  <si>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</si>
  <si>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</si>
  <si>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</si>
  <si>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</si>
  <si>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</si>
  <si>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</si>
  <si>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</si>
  <si>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</si>
  <si>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</si>
  <si>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</si>
  <si>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</si>
  <si>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</si>
  <si>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</si>
  <si>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</si>
  <si>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</si>
  <si>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</si>
  <si>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</si>
  <si>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</si>
  <si>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</si>
  <si>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</si>
  <si>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2-6 octombrie 2023</t>
  </si>
  <si>
    <t>02,10,2023</t>
  </si>
  <si>
    <t>badas business</t>
  </si>
  <si>
    <t>servicii</t>
  </si>
  <si>
    <t>sion solution</t>
  </si>
  <si>
    <t>eltek multimedia</t>
  </si>
  <si>
    <t>xerox romania echipamente</t>
  </si>
  <si>
    <t>clean prest activ</t>
  </si>
  <si>
    <t>reparatii</t>
  </si>
  <si>
    <t>gilmar</t>
  </si>
  <si>
    <t>pf</t>
  </si>
  <si>
    <t>ch transport</t>
  </si>
  <si>
    <t>03,10,2023</t>
  </si>
  <si>
    <t>mmap</t>
  </si>
  <si>
    <t>en el</t>
  </si>
  <si>
    <t>termoenergetica</t>
  </si>
  <si>
    <t>en termica</t>
  </si>
  <si>
    <t>romprest energy</t>
  </si>
  <si>
    <t>salubritate</t>
  </si>
  <si>
    <t>inchiriere pubele</t>
  </si>
  <si>
    <t>04,10,2023</t>
  </si>
  <si>
    <t>dgrfp galati</t>
  </si>
  <si>
    <t>dgrfp bucuresti</t>
  </si>
  <si>
    <t>apa salubritate</t>
  </si>
  <si>
    <t>dg salubritate</t>
  </si>
  <si>
    <t>creativ pro design</t>
  </si>
  <si>
    <t>materiale</t>
  </si>
  <si>
    <t>mf</t>
  </si>
  <si>
    <t>penalitati</t>
  </si>
  <si>
    <t>casem expert protect</t>
  </si>
  <si>
    <t>tarom</t>
  </si>
  <si>
    <t>bilet avion</t>
  </si>
  <si>
    <t>olimpic international</t>
  </si>
  <si>
    <t>travel time</t>
  </si>
  <si>
    <t>cn aeroporturi</t>
  </si>
  <si>
    <t>chirie</t>
  </si>
  <si>
    <t>tmau</t>
  </si>
  <si>
    <t>05,10,2023</t>
  </si>
  <si>
    <t>dgrfp</t>
  </si>
  <si>
    <t>vodafone</t>
  </si>
  <si>
    <t>servicii telefonie</t>
  </si>
  <si>
    <t>digisign</t>
  </si>
  <si>
    <t>ch protocol delegatii</t>
  </si>
  <si>
    <t>ins</t>
  </si>
  <si>
    <t>06,10,2023</t>
  </si>
  <si>
    <t>transfond</t>
  </si>
  <si>
    <t>beia consult</t>
  </si>
  <si>
    <t>ddd south solutions</t>
  </si>
  <si>
    <t>alimentare ch delegare</t>
  </si>
  <si>
    <t>mae</t>
  </si>
  <si>
    <t>taxa pasaport</t>
  </si>
  <si>
    <t>bcr</t>
  </si>
  <si>
    <t>total</t>
  </si>
  <si>
    <t>04.10.2023</t>
  </si>
  <si>
    <t>BIROU EXPERTIZE</t>
  </si>
  <si>
    <t>onorariu expert dosar 6266/320/2022</t>
  </si>
  <si>
    <t>03.10.2023</t>
  </si>
  <si>
    <t>PERSOANA FIZICA</t>
  </si>
  <si>
    <t>daune morale dosar 614/108/2019</t>
  </si>
  <si>
    <t>PERSOANA JURIDICA</t>
  </si>
  <si>
    <t>daune interese dosar 5353/200/2020 DE 313/2023</t>
  </si>
  <si>
    <t>MF</t>
  </si>
  <si>
    <t>alimentare cont CEC – plati CEDO</t>
  </si>
  <si>
    <t>despagubire CEDO</t>
  </si>
  <si>
    <t>poprire DE 1140/2023</t>
  </si>
  <si>
    <t>poprire DE 470/2023</t>
  </si>
  <si>
    <t>05.10.2023</t>
  </si>
  <si>
    <t>06.10.2023</t>
  </si>
  <si>
    <t>cheltuieli judecata</t>
  </si>
  <si>
    <t>BUGET DE STAT</t>
  </si>
  <si>
    <t>cheltuieli judiciare</t>
  </si>
  <si>
    <t>alim cont CEC -marja pt plata prest serv jurid si de reprezentare</t>
  </si>
  <si>
    <t>alim cont CEC -plata prest serv jurid si de reprezentare</t>
  </si>
  <si>
    <t>plata TVA pt prest serv juridice si de reprezentare</t>
  </si>
  <si>
    <t xml:space="preserve"> plata fact - prest serv jurid si de reprezentare</t>
  </si>
  <si>
    <t>cheltuieli executare</t>
  </si>
  <si>
    <t xml:space="preserve">cheltuieli judecata si executare </t>
  </si>
  <si>
    <t>onorariu curator</t>
  </si>
  <si>
    <t>cheltuieli judecata CEDO</t>
  </si>
  <si>
    <t>fact 23142/21.09.2023-aplicatie licentiata pt control port I/O</t>
  </si>
  <si>
    <t>RAPID PARCEL DELIVERY SRL</t>
  </si>
  <si>
    <t>comision bancar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</si>
</sst>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rgb="FF000000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1"/>
      <family val="0"/>
    </font>
    <font>
      <b/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Liberation Sans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64" fontId="0" fillId="0" borderId="11" xfId="42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164" fontId="0" fillId="0" borderId="12" xfId="42" applyFont="1" applyFill="1" applyBorder="1" applyAlignment="1" applyProtection="1">
      <alignment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42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>
      <alignment/>
      <protection/>
    </xf>
    <xf numFmtId="4" fontId="20" fillId="0" borderId="15" xfId="57" applyNumberFormat="1" applyFont="1" applyBorder="1">
      <alignment/>
      <protection/>
    </xf>
    <xf numFmtId="14" fontId="14" fillId="0" borderId="18" xfId="0" applyNumberFormat="1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6" xfId="0" applyFont="1" applyBorder="1" applyAlignment="1">
      <alignment horizontal="left" wrapText="1"/>
    </xf>
    <xf numFmtId="4" fontId="14" fillId="0" borderId="17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60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169" fontId="0" fillId="0" borderId="19" xfId="0" applyNumberFormat="1" applyFont="1" applyBorder="1" applyAlignment="1">
      <alignment/>
    </xf>
    <xf numFmtId="169" fontId="0" fillId="0" borderId="20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0" fontId="0" fillId="0" borderId="0" xfId="0" applyFon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169" fontId="0" fillId="0" borderId="27" xfId="0" applyNumberFormat="1" applyFont="1" applyBorder="1" applyAlignment="1">
      <alignment/>
    </xf>
    <xf numFmtId="169" fontId="0" fillId="0" borderId="28" xfId="0" applyNumberFormat="1" applyFont="1" applyBorder="1" applyAlignment="1">
      <alignment/>
    </xf>
    <xf numFmtId="169" fontId="0" fillId="0" borderId="29" xfId="0" applyNumberFormat="1" applyFont="1" applyBorder="1" applyAlignment="1">
      <alignment/>
    </xf>
    <xf numFmtId="169" fontId="0" fillId="0" borderId="30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7" fontId="0" fillId="0" borderId="19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19" fillId="0" borderId="25" xfId="0" applyFont="1" applyBorder="1" applyAlignment="1">
      <alignment horizontal="center"/>
    </xf>
    <xf numFmtId="169" fontId="0" fillId="0" borderId="25" xfId="0" applyNumberFormat="1" applyFont="1" applyBorder="1" applyAlignment="1">
      <alignment horizontal="right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19" fillId="0" borderId="37" xfId="0" applyFont="1" applyBorder="1" applyAlignment="1">
      <alignment horizontal="center"/>
    </xf>
    <xf numFmtId="14" fontId="19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19" fillId="0" borderId="38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4" xfId="0" applyFont="1" applyBorder="1" applyAlignment="1">
      <alignment/>
    </xf>
    <xf numFmtId="3" fontId="0" fillId="0" borderId="37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9" fillId="0" borderId="46" xfId="0" applyFont="1" applyBorder="1" applyAlignment="1">
      <alignment/>
    </xf>
    <xf numFmtId="0" fontId="0" fillId="0" borderId="40" xfId="0" applyBorder="1" applyAlignment="1">
      <alignment/>
    </xf>
    <xf numFmtId="3" fontId="0" fillId="0" borderId="41" xfId="0" applyNumberFormat="1" applyFont="1" applyBorder="1" applyAlignment="1">
      <alignment/>
    </xf>
    <xf numFmtId="14" fontId="19" fillId="0" borderId="38" xfId="0" applyNumberFormat="1" applyFont="1" applyBorder="1" applyAlignment="1">
      <alignment horizontal="left"/>
    </xf>
    <xf numFmtId="0" fontId="19" fillId="0" borderId="36" xfId="0" applyFont="1" applyBorder="1" applyAlignment="1">
      <alignment/>
    </xf>
    <xf numFmtId="3" fontId="0" fillId="0" borderId="11" xfId="0" applyNumberFormat="1" applyFont="1" applyBorder="1" applyAlignment="1">
      <alignment/>
    </xf>
    <xf numFmtId="14" fontId="19" fillId="0" borderId="36" xfId="0" applyNumberFormat="1" applyFont="1" applyBorder="1" applyAlignment="1">
      <alignment horizontal="left"/>
    </xf>
    <xf numFmtId="0" fontId="0" fillId="0" borderId="37" xfId="0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 horizontal="center"/>
    </xf>
    <xf numFmtId="169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49" xfId="0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Border="1" applyAlignment="1">
      <alignment horizontal="center"/>
    </xf>
    <xf numFmtId="14" fontId="0" fillId="0" borderId="53" xfId="0" applyNumberFormat="1" applyFont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3" xfId="0" applyBorder="1" applyAlignment="1">
      <alignment/>
    </xf>
    <xf numFmtId="0" fontId="0" fillId="0" borderId="18" xfId="0" applyFill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0" fontId="19" fillId="0" borderId="14" xfId="0" applyFont="1" applyBorder="1" applyAlignment="1">
      <alignment horizontal="right"/>
    </xf>
    <xf numFmtId="164" fontId="19" fillId="0" borderId="15" xfId="42" applyFont="1" applyFill="1" applyBorder="1" applyAlignment="1" applyProtection="1">
      <alignment/>
      <protection/>
    </xf>
    <xf numFmtId="0" fontId="25" fillId="0" borderId="54" xfId="61" applyFont="1" applyFill="1" applyBorder="1" applyAlignment="1">
      <alignment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5" fillId="0" borderId="55" xfId="59" applyFont="1" applyFill="1" applyBorder="1" applyAlignment="1">
      <alignment horizontal="center"/>
      <protection/>
    </xf>
    <xf numFmtId="0" fontId="0" fillId="0" borderId="56" xfId="0" applyFont="1" applyBorder="1" applyAlignment="1">
      <alignment horizontal="center"/>
    </xf>
    <xf numFmtId="0" fontId="25" fillId="0" borderId="56" xfId="59" applyFont="1" applyFill="1" applyBorder="1" applyAlignment="1">
      <alignment horizontal="center"/>
      <protection/>
    </xf>
    <xf numFmtId="0" fontId="25" fillId="0" borderId="56" xfId="0" applyFont="1" applyBorder="1" applyAlignment="1">
      <alignment horizontal="justify"/>
    </xf>
    <xf numFmtId="170" fontId="26" fillId="0" borderId="57" xfId="0" applyNumberFormat="1" applyFont="1" applyBorder="1" applyAlignment="1">
      <alignment/>
    </xf>
    <xf numFmtId="0" fontId="25" fillId="0" borderId="58" xfId="59" applyFont="1" applyFill="1" applyBorder="1" applyAlignment="1">
      <alignment horizontal="center"/>
      <protection/>
    </xf>
    <xf numFmtId="0" fontId="0" fillId="0" borderId="59" xfId="0" applyFont="1" applyBorder="1" applyAlignment="1">
      <alignment horizontal="center"/>
    </xf>
    <xf numFmtId="0" fontId="25" fillId="0" borderId="59" xfId="59" applyFont="1" applyFill="1" applyBorder="1" applyAlignment="1">
      <alignment horizontal="center"/>
      <protection/>
    </xf>
    <xf numFmtId="0" fontId="25" fillId="0" borderId="59" xfId="0" applyFont="1" applyBorder="1" applyAlignment="1">
      <alignment horizontal="justify"/>
    </xf>
    <xf numFmtId="170" fontId="26" fillId="0" borderId="60" xfId="0" applyNumberFormat="1" applyFont="1" applyBorder="1" applyAlignment="1">
      <alignment/>
    </xf>
    <xf numFmtId="0" fontId="27" fillId="0" borderId="61" xfId="61" applyFont="1" applyFill="1" applyBorder="1" applyAlignment="1">
      <alignment/>
      <protection/>
    </xf>
    <xf numFmtId="170" fontId="28" fillId="0" borderId="62" xfId="61" applyNumberFormat="1" applyFont="1" applyFill="1" applyBorder="1" applyAlignment="1">
      <alignment horizontal="right"/>
      <protection/>
    </xf>
    <xf numFmtId="0" fontId="27" fillId="0" borderId="54" xfId="0" applyFont="1" applyBorder="1" applyAlignment="1">
      <alignment horizontal="right"/>
    </xf>
    <xf numFmtId="0" fontId="25" fillId="0" borderId="56" xfId="0" applyFont="1" applyBorder="1" applyAlignment="1">
      <alignment horizontal="left"/>
    </xf>
    <xf numFmtId="14" fontId="29" fillId="25" borderId="10" xfId="0" applyNumberFormat="1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left" vertical="center" wrapText="1"/>
    </xf>
    <xf numFmtId="0" fontId="29" fillId="25" borderId="10" xfId="0" applyFont="1" applyFill="1" applyBorder="1" applyAlignment="1">
      <alignment horizontal="center" wrapText="1"/>
    </xf>
    <xf numFmtId="0" fontId="25" fillId="0" borderId="51" xfId="62" applyFont="1" applyFill="1" applyBorder="1" applyAlignment="1">
      <alignment horizontal="center"/>
      <protection/>
    </xf>
    <xf numFmtId="0" fontId="26" fillId="25" borderId="51" xfId="0" applyFont="1" applyFill="1" applyBorder="1" applyAlignment="1">
      <alignment horizontal="center" vertical="center" wrapText="1"/>
    </xf>
    <xf numFmtId="43" fontId="29" fillId="25" borderId="11" xfId="0" applyNumberFormat="1" applyFont="1" applyFill="1" applyBorder="1" applyAlignment="1">
      <alignment horizontal="right" vertical="center" wrapText="1"/>
    </xf>
    <xf numFmtId="0" fontId="25" fillId="0" borderId="52" xfId="62" applyFont="1" applyFill="1" applyBorder="1" applyAlignment="1">
      <alignment horizontal="center"/>
      <protection/>
    </xf>
    <xf numFmtId="0" fontId="0" fillId="0" borderId="53" xfId="0" applyFont="1" applyBorder="1" applyAlignment="1">
      <alignment horizontal="center"/>
    </xf>
    <xf numFmtId="0" fontId="25" fillId="0" borderId="53" xfId="0" applyFont="1" applyBorder="1" applyAlignment="1">
      <alignment horizontal="center"/>
    </xf>
    <xf numFmtId="0" fontId="25" fillId="0" borderId="53" xfId="0" applyFont="1" applyBorder="1" applyAlignment="1">
      <alignment horizontal="justify"/>
    </xf>
    <xf numFmtId="170" fontId="25" fillId="0" borderId="12" xfId="0" applyNumberFormat="1" applyFont="1" applyBorder="1" applyAlignment="1">
      <alignment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2" fontId="28" fillId="0" borderId="15" xfId="0" applyNumberFormat="1" applyFont="1" applyBorder="1" applyAlignment="1">
      <alignment horizontal="center" vertical="center" wrapText="1"/>
    </xf>
    <xf numFmtId="0" fontId="26" fillId="25" borderId="18" xfId="0" applyFont="1" applyFill="1" applyBorder="1" applyAlignment="1">
      <alignment horizontal="center" vertical="center" wrapText="1"/>
    </xf>
    <xf numFmtId="14" fontId="29" fillId="25" borderId="16" xfId="0" applyNumberFormat="1" applyFont="1" applyFill="1" applyBorder="1" applyAlignment="1">
      <alignment horizontal="center" vertical="center" wrapText="1"/>
    </xf>
    <xf numFmtId="0" fontId="29" fillId="25" borderId="16" xfId="0" applyFont="1" applyFill="1" applyBorder="1" applyAlignment="1">
      <alignment horizontal="center" vertical="center" wrapText="1"/>
    </xf>
    <xf numFmtId="0" fontId="29" fillId="25" borderId="16" xfId="0" applyFont="1" applyFill="1" applyBorder="1" applyAlignment="1">
      <alignment horizontal="left" vertical="center" wrapText="1"/>
    </xf>
    <xf numFmtId="43" fontId="29" fillId="25" borderId="17" xfId="0" applyNumberFormat="1" applyFont="1" applyFill="1" applyBorder="1" applyAlignment="1">
      <alignment horizontal="right" vertical="center" wrapText="1"/>
    </xf>
    <xf numFmtId="0" fontId="19" fillId="0" borderId="13" xfId="0" applyFont="1" applyBorder="1" applyAlignment="1">
      <alignment/>
    </xf>
    <xf numFmtId="14" fontId="30" fillId="25" borderId="14" xfId="0" applyNumberFormat="1" applyFont="1" applyFill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30" fillId="25" borderId="14" xfId="0" applyFont="1" applyFill="1" applyBorder="1" applyAlignment="1">
      <alignment horizontal="center" vertical="center" wrapText="1"/>
    </xf>
    <xf numFmtId="43" fontId="30" fillId="25" borderId="15" xfId="0" applyNumberFormat="1" applyFont="1" applyFill="1" applyBorder="1" applyAlignment="1">
      <alignment horizontal="right" vertical="center" wrapText="1"/>
    </xf>
    <xf numFmtId="0" fontId="26" fillId="0" borderId="56" xfId="57" applyFont="1" applyFill="1" applyBorder="1" applyAlignment="1">
      <alignment horizontal="center"/>
      <protection/>
    </xf>
    <xf numFmtId="0" fontId="26" fillId="0" borderId="56" xfId="57" applyFont="1" applyFill="1" applyBorder="1" applyAlignment="1">
      <alignment horizontal="left" wrapText="1"/>
      <protection/>
    </xf>
    <xf numFmtId="0" fontId="26" fillId="0" borderId="56" xfId="57" applyFont="1" applyFill="1" applyBorder="1" applyAlignment="1">
      <alignment horizontal="center" wrapText="1"/>
      <protection/>
    </xf>
    <xf numFmtId="0" fontId="26" fillId="0" borderId="55" xfId="57" applyFont="1" applyFill="1" applyBorder="1" applyAlignment="1">
      <alignment horizontal="center"/>
      <protection/>
    </xf>
    <xf numFmtId="4" fontId="26" fillId="26" borderId="57" xfId="0" applyNumberFormat="1" applyFont="1" applyFill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3" fontId="0" fillId="0" borderId="0" xfId="0" applyNumberForma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1">
      <selection activeCell="O21" sqref="O21"/>
    </sheetView>
  </sheetViews>
  <sheetFormatPr defaultColWidth="9.140625" defaultRowHeight="12.75"/>
  <cols>
    <col min="1" max="1" width="22.0039062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</cols>
  <sheetData>
    <row r="1" spans="1:4" ht="12.75">
      <c r="A1" s="1" t="s">
        <v>27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7" t="s">
        <v>24</v>
      </c>
      <c r="E6" s="49" t="s">
        <v>80</v>
      </c>
      <c r="F6" s="2"/>
    </row>
    <row r="7" spans="2:4" ht="13.5" thickBot="1">
      <c r="B7" s="1"/>
      <c r="C7" s="1"/>
      <c r="D7" s="1"/>
    </row>
    <row r="8" spans="1:8" ht="25.5" customHeight="1" thickBot="1">
      <c r="A8" s="80" t="s">
        <v>31</v>
      </c>
      <c r="B8" s="81" t="s">
        <v>2</v>
      </c>
      <c r="C8" s="81" t="s">
        <v>3</v>
      </c>
      <c r="D8" s="81" t="s">
        <v>32</v>
      </c>
      <c r="E8" s="82" t="s">
        <v>4</v>
      </c>
      <c r="F8" s="48"/>
      <c r="G8" s="48"/>
      <c r="H8" s="48"/>
    </row>
    <row r="9" spans="1:8" ht="12.75" customHeight="1">
      <c r="A9" s="83" t="s">
        <v>33</v>
      </c>
      <c r="B9" s="78"/>
      <c r="C9" s="78"/>
      <c r="D9" s="79">
        <v>166977251.83</v>
      </c>
      <c r="E9" s="84"/>
      <c r="F9" s="48"/>
      <c r="G9" s="48"/>
      <c r="H9" s="48"/>
    </row>
    <row r="10" spans="1:8" ht="12.75">
      <c r="A10" s="85" t="s">
        <v>34</v>
      </c>
      <c r="B10" s="65" t="s">
        <v>35</v>
      </c>
      <c r="C10" s="66">
        <v>6</v>
      </c>
      <c r="D10" s="51">
        <v>710491</v>
      </c>
      <c r="E10" s="86"/>
      <c r="F10" s="48"/>
      <c r="G10" s="48"/>
      <c r="H10" s="48"/>
    </row>
    <row r="11" spans="1:8" ht="12.75">
      <c r="A11" s="85"/>
      <c r="B11" s="65"/>
      <c r="C11" s="66"/>
      <c r="D11" s="51"/>
      <c r="E11" s="86"/>
      <c r="F11" s="48"/>
      <c r="G11" s="48"/>
      <c r="H11" s="48"/>
    </row>
    <row r="12" spans="1:8" ht="13.5" thickBot="1">
      <c r="A12" s="87" t="s">
        <v>36</v>
      </c>
      <c r="B12" s="67"/>
      <c r="C12" s="68"/>
      <c r="D12" s="52">
        <f>SUM(D9:D11)</f>
        <v>167687742.83</v>
      </c>
      <c r="E12" s="88"/>
      <c r="F12" s="48"/>
      <c r="G12" s="48"/>
      <c r="H12" s="48"/>
    </row>
    <row r="13" spans="1:8" ht="12.75">
      <c r="A13" s="89" t="s">
        <v>37</v>
      </c>
      <c r="B13" s="69"/>
      <c r="C13" s="70"/>
      <c r="D13" s="51">
        <v>18154972</v>
      </c>
      <c r="E13" s="90"/>
      <c r="F13" s="48"/>
      <c r="G13" s="48"/>
      <c r="H13" s="48"/>
    </row>
    <row r="14" spans="1:8" ht="12.75">
      <c r="A14" s="91" t="s">
        <v>38</v>
      </c>
      <c r="B14" s="65"/>
      <c r="C14" s="66"/>
      <c r="D14" s="92"/>
      <c r="E14" s="86"/>
      <c r="F14" s="48"/>
      <c r="G14" s="48"/>
      <c r="H14" s="48"/>
    </row>
    <row r="15" spans="1:8" ht="12.75">
      <c r="A15" s="93"/>
      <c r="B15" s="71"/>
      <c r="C15" s="71"/>
      <c r="D15" s="53"/>
      <c r="E15" s="94"/>
      <c r="F15" s="48"/>
      <c r="G15" s="48"/>
      <c r="H15" s="48"/>
    </row>
    <row r="16" spans="1:8" ht="13.5" thickBot="1">
      <c r="A16" s="87" t="s">
        <v>39</v>
      </c>
      <c r="B16" s="68"/>
      <c r="C16" s="68"/>
      <c r="D16" s="52">
        <f>SUM(D13:D15)</f>
        <v>18154972</v>
      </c>
      <c r="E16" s="88"/>
      <c r="F16" s="48"/>
      <c r="G16" s="48"/>
      <c r="H16" s="48"/>
    </row>
    <row r="17" spans="1:8" ht="12.75">
      <c r="A17" s="89" t="s">
        <v>40</v>
      </c>
      <c r="B17" s="69"/>
      <c r="C17" s="70"/>
      <c r="D17" s="54">
        <v>507300</v>
      </c>
      <c r="E17" s="90"/>
      <c r="F17" s="48"/>
      <c r="G17" s="48"/>
      <c r="H17" s="48"/>
    </row>
    <row r="18" spans="1:8" ht="12.75">
      <c r="A18" s="91" t="s">
        <v>41</v>
      </c>
      <c r="B18" s="65"/>
      <c r="C18" s="66"/>
      <c r="D18" s="51"/>
      <c r="E18" s="86"/>
      <c r="F18" s="48"/>
      <c r="G18" s="48"/>
      <c r="H18" s="48"/>
    </row>
    <row r="19" spans="1:8" ht="12.75">
      <c r="A19" s="93"/>
      <c r="B19" s="71"/>
      <c r="C19" s="71"/>
      <c r="D19" s="55"/>
      <c r="E19" s="94"/>
      <c r="F19" s="48"/>
      <c r="G19" s="48"/>
      <c r="H19" s="48"/>
    </row>
    <row r="20" spans="1:8" ht="13.5" thickBot="1">
      <c r="A20" s="87" t="s">
        <v>42</v>
      </c>
      <c r="B20" s="68"/>
      <c r="C20" s="68"/>
      <c r="D20" s="52">
        <f>SUM(D17:D19)</f>
        <v>507300</v>
      </c>
      <c r="E20" s="88"/>
      <c r="F20" s="48"/>
      <c r="G20" s="48"/>
      <c r="H20" s="48"/>
    </row>
    <row r="21" spans="1:8" ht="12.75">
      <c r="A21" s="95" t="s">
        <v>43</v>
      </c>
      <c r="B21" s="72"/>
      <c r="C21" s="72"/>
      <c r="D21" s="56">
        <v>1652236</v>
      </c>
      <c r="E21" s="96"/>
      <c r="F21" s="57"/>
      <c r="G21" s="48"/>
      <c r="H21" s="48"/>
    </row>
    <row r="22" spans="1:8" ht="12.75">
      <c r="A22" s="91" t="s">
        <v>44</v>
      </c>
      <c r="B22" s="65"/>
      <c r="C22" s="73"/>
      <c r="D22" s="92"/>
      <c r="E22" s="86"/>
      <c r="F22" s="57"/>
      <c r="G22" s="48"/>
      <c r="H22" s="48"/>
    </row>
    <row r="23" spans="1:8" ht="12" customHeight="1">
      <c r="A23" s="93"/>
      <c r="B23" s="74"/>
      <c r="C23" s="74"/>
      <c r="D23" s="53"/>
      <c r="E23" s="94"/>
      <c r="F23" s="57"/>
      <c r="G23" s="48"/>
      <c r="H23" s="48"/>
    </row>
    <row r="24" spans="1:8" ht="13.5" thickBot="1">
      <c r="A24" s="87" t="s">
        <v>45</v>
      </c>
      <c r="B24" s="75"/>
      <c r="C24" s="75"/>
      <c r="D24" s="52">
        <f>SUM(D21:D23)</f>
        <v>1652236</v>
      </c>
      <c r="E24" s="88"/>
      <c r="F24" s="57"/>
      <c r="G24" s="48"/>
      <c r="H24" s="48"/>
    </row>
    <row r="25" spans="1:8" ht="12.75">
      <c r="A25" s="95" t="s">
        <v>46</v>
      </c>
      <c r="B25" s="74"/>
      <c r="C25" s="74"/>
      <c r="D25" s="55">
        <v>233260</v>
      </c>
      <c r="E25" s="94"/>
      <c r="F25" s="57"/>
      <c r="G25" s="48"/>
      <c r="H25" s="48"/>
    </row>
    <row r="26" spans="1:8" ht="12.75">
      <c r="A26" s="93" t="s">
        <v>47</v>
      </c>
      <c r="B26" s="65"/>
      <c r="C26" s="66"/>
      <c r="D26" s="51"/>
      <c r="E26" s="86"/>
      <c r="F26" s="57"/>
      <c r="G26" s="48"/>
      <c r="H26" s="48"/>
    </row>
    <row r="27" spans="1:8" ht="12.75">
      <c r="A27" s="93"/>
      <c r="B27" s="74"/>
      <c r="C27" s="74"/>
      <c r="D27" s="55"/>
      <c r="E27" s="94"/>
      <c r="F27" s="57"/>
      <c r="G27" s="48"/>
      <c r="H27" s="48"/>
    </row>
    <row r="28" spans="1:8" ht="13.5" thickBot="1">
      <c r="A28" s="87" t="s">
        <v>48</v>
      </c>
      <c r="B28" s="75"/>
      <c r="C28" s="75"/>
      <c r="D28" s="52">
        <f>SUM(D25:D27)</f>
        <v>233260</v>
      </c>
      <c r="E28" s="88"/>
      <c r="F28" s="57"/>
      <c r="G28" s="48"/>
      <c r="H28" s="48"/>
    </row>
    <row r="29" spans="1:8" ht="12.75">
      <c r="A29" s="97" t="s">
        <v>49</v>
      </c>
      <c r="B29" s="72"/>
      <c r="C29" s="72"/>
      <c r="D29" s="51">
        <v>638916.44</v>
      </c>
      <c r="E29" s="98"/>
      <c r="F29" s="57"/>
      <c r="G29" s="48"/>
      <c r="H29" s="48"/>
    </row>
    <row r="30" spans="1:8" ht="12.75">
      <c r="A30" s="91" t="s">
        <v>50</v>
      </c>
      <c r="B30" s="65" t="s">
        <v>35</v>
      </c>
      <c r="C30" s="74">
        <v>2</v>
      </c>
      <c r="D30" s="48">
        <v>22</v>
      </c>
      <c r="E30" s="86"/>
      <c r="F30" s="57"/>
      <c r="G30" s="48"/>
      <c r="H30" s="48"/>
    </row>
    <row r="31" spans="1:8" ht="12.75">
      <c r="A31" s="99"/>
      <c r="B31" s="66"/>
      <c r="C31" s="66">
        <v>3</v>
      </c>
      <c r="D31" s="58">
        <v>1440</v>
      </c>
      <c r="E31" s="86"/>
      <c r="F31" s="57"/>
      <c r="G31" s="48"/>
      <c r="H31" s="48"/>
    </row>
    <row r="32" spans="1:8" ht="12.75">
      <c r="A32" s="99"/>
      <c r="B32" s="76"/>
      <c r="C32" s="71">
        <v>6</v>
      </c>
      <c r="D32" s="58">
        <v>100000</v>
      </c>
      <c r="E32" s="86"/>
      <c r="F32" s="57"/>
      <c r="G32" s="48"/>
      <c r="H32" s="48"/>
    </row>
    <row r="33" spans="1:8" ht="12.75">
      <c r="A33" s="99"/>
      <c r="B33" s="66"/>
      <c r="C33" s="77"/>
      <c r="D33" s="51"/>
      <c r="E33" s="86"/>
      <c r="F33" s="57"/>
      <c r="G33" s="48"/>
      <c r="H33" s="48"/>
    </row>
    <row r="34" spans="1:8" ht="13.5" thickBot="1">
      <c r="A34" s="100" t="s">
        <v>51</v>
      </c>
      <c r="B34" s="75"/>
      <c r="C34" s="75"/>
      <c r="D34" s="52">
        <f>SUM(D29:D33)</f>
        <v>740378.44</v>
      </c>
      <c r="E34" s="101"/>
      <c r="F34" s="57"/>
      <c r="G34" s="48"/>
      <c r="H34" s="48"/>
    </row>
    <row r="35" spans="1:8" ht="12.75">
      <c r="A35" s="95" t="s">
        <v>52</v>
      </c>
      <c r="B35" s="72"/>
      <c r="C35" s="72"/>
      <c r="D35" s="56">
        <v>4320713</v>
      </c>
      <c r="E35" s="96"/>
      <c r="F35" s="57"/>
      <c r="G35" s="48"/>
      <c r="H35" s="48"/>
    </row>
    <row r="36" spans="1:8" ht="12.75">
      <c r="A36" s="102" t="s">
        <v>53</v>
      </c>
      <c r="B36" s="65"/>
      <c r="C36" s="73"/>
      <c r="D36" s="92"/>
      <c r="E36" s="86"/>
      <c r="F36" s="57"/>
      <c r="G36" s="48"/>
      <c r="H36" s="48"/>
    </row>
    <row r="37" spans="1:8" ht="12" customHeight="1">
      <c r="A37" s="93"/>
      <c r="B37" s="74"/>
      <c r="C37" s="74"/>
      <c r="D37" s="53"/>
      <c r="E37" s="94"/>
      <c r="F37" s="57"/>
      <c r="G37" s="48"/>
      <c r="H37" s="48"/>
    </row>
    <row r="38" spans="1:8" ht="13.5" thickBot="1">
      <c r="A38" s="87" t="s">
        <v>54</v>
      </c>
      <c r="B38" s="75"/>
      <c r="C38" s="75"/>
      <c r="D38" s="52">
        <f>SUM(D35:D37)</f>
        <v>4320713</v>
      </c>
      <c r="E38" s="88"/>
      <c r="F38" s="57"/>
      <c r="G38" s="48"/>
      <c r="H38" s="48"/>
    </row>
    <row r="39" spans="1:8" ht="12.75">
      <c r="A39" s="97" t="s">
        <v>55</v>
      </c>
      <c r="B39" s="72"/>
      <c r="C39" s="72"/>
      <c r="D39" s="51">
        <v>1332988</v>
      </c>
      <c r="E39" s="98"/>
      <c r="F39" s="57"/>
      <c r="G39" s="48"/>
      <c r="H39" s="48"/>
    </row>
    <row r="40" spans="1:8" ht="12.75">
      <c r="A40" s="103" t="s">
        <v>56</v>
      </c>
      <c r="B40" s="65"/>
      <c r="C40" s="65"/>
      <c r="D40" s="92">
        <v>3650</v>
      </c>
      <c r="E40" s="86"/>
      <c r="F40" s="57"/>
      <c r="G40" s="48"/>
      <c r="H40" s="48"/>
    </row>
    <row r="41" spans="1:8" ht="12.75">
      <c r="A41" s="91"/>
      <c r="B41" s="74"/>
      <c r="C41" s="74"/>
      <c r="D41" s="53"/>
      <c r="E41" s="86"/>
      <c r="F41" s="57"/>
      <c r="G41" s="48"/>
      <c r="H41" s="48"/>
    </row>
    <row r="42" spans="1:8" ht="13.5" thickBot="1">
      <c r="A42" s="87" t="s">
        <v>57</v>
      </c>
      <c r="B42" s="75"/>
      <c r="C42" s="75"/>
      <c r="D42" s="52">
        <f>SUM(D39:D41)</f>
        <v>1336638</v>
      </c>
      <c r="E42" s="111"/>
      <c r="F42" s="57"/>
      <c r="G42" s="48"/>
      <c r="H42" s="48"/>
    </row>
    <row r="43" spans="1:8" ht="12.75">
      <c r="A43" s="97" t="s">
        <v>62</v>
      </c>
      <c r="B43" s="72"/>
      <c r="C43" s="72"/>
      <c r="D43" s="59">
        <v>2485162</v>
      </c>
      <c r="E43" s="98" t="s">
        <v>63</v>
      </c>
      <c r="F43" s="57"/>
      <c r="G43" s="48"/>
      <c r="H43" s="48"/>
    </row>
    <row r="44" spans="1:8" ht="12.75">
      <c r="A44" s="103" t="s">
        <v>64</v>
      </c>
      <c r="B44" s="65"/>
      <c r="C44" s="65"/>
      <c r="D44" s="55">
        <v>1450</v>
      </c>
      <c r="E44" s="86"/>
      <c r="F44" s="57"/>
      <c r="G44" s="48"/>
      <c r="H44" s="48"/>
    </row>
    <row r="45" spans="1:8" ht="12.75">
      <c r="A45" s="103"/>
      <c r="B45" s="65"/>
      <c r="C45" s="65"/>
      <c r="D45" s="55"/>
      <c r="E45" s="86"/>
      <c r="F45" s="57"/>
      <c r="G45" s="48"/>
      <c r="H45" s="48"/>
    </row>
    <row r="46" spans="1:8" ht="13.5" thickBot="1">
      <c r="A46" s="87" t="s">
        <v>65</v>
      </c>
      <c r="B46" s="75"/>
      <c r="C46" s="75"/>
      <c r="D46" s="52">
        <f>SUM(D43:D45)</f>
        <v>2486612</v>
      </c>
      <c r="E46" s="110"/>
      <c r="F46" s="57"/>
      <c r="G46" s="48"/>
      <c r="H46" s="48"/>
    </row>
    <row r="47" spans="1:8" ht="12.75">
      <c r="A47" s="97" t="s">
        <v>58</v>
      </c>
      <c r="B47" s="72"/>
      <c r="C47" s="72"/>
      <c r="D47" s="60">
        <v>68869</v>
      </c>
      <c r="E47" s="112"/>
      <c r="F47" s="57"/>
      <c r="G47" s="48"/>
      <c r="H47" s="48"/>
    </row>
    <row r="48" spans="1:8" ht="12.75">
      <c r="A48" s="105" t="s">
        <v>66</v>
      </c>
      <c r="B48" s="65"/>
      <c r="C48" s="65"/>
      <c r="D48" s="61"/>
      <c r="E48" s="104"/>
      <c r="F48" s="57"/>
      <c r="G48" s="48"/>
      <c r="H48" s="48"/>
    </row>
    <row r="49" spans="1:8" ht="12.75">
      <c r="A49" s="93"/>
      <c r="B49" s="74"/>
      <c r="C49" s="74"/>
      <c r="D49" s="61"/>
      <c r="E49" s="104"/>
      <c r="F49" s="57"/>
      <c r="G49" s="48"/>
      <c r="H49" s="48"/>
    </row>
    <row r="50" spans="1:8" ht="13.5" thickBot="1">
      <c r="A50" s="87" t="s">
        <v>67</v>
      </c>
      <c r="B50" s="75"/>
      <c r="C50" s="75"/>
      <c r="D50" s="62">
        <f>SUM(D47:D49)</f>
        <v>68869</v>
      </c>
      <c r="E50" s="113"/>
      <c r="F50" s="57"/>
      <c r="G50" s="48"/>
      <c r="H50" s="48"/>
    </row>
    <row r="51" spans="1:8" ht="12.75">
      <c r="A51" s="97" t="s">
        <v>59</v>
      </c>
      <c r="B51" s="72"/>
      <c r="C51" s="72"/>
      <c r="D51" s="60">
        <v>21793</v>
      </c>
      <c r="E51" s="112"/>
      <c r="F51" s="57"/>
      <c r="G51" s="48"/>
      <c r="H51" s="48"/>
    </row>
    <row r="52" spans="1:8" ht="12.75">
      <c r="A52" s="105" t="s">
        <v>68</v>
      </c>
      <c r="B52" s="65"/>
      <c r="C52" s="65"/>
      <c r="D52" s="61"/>
      <c r="E52" s="104"/>
      <c r="F52" s="57"/>
      <c r="G52" s="48"/>
      <c r="H52" s="48"/>
    </row>
    <row r="53" spans="1:8" ht="12.75">
      <c r="A53" s="93"/>
      <c r="B53" s="74"/>
      <c r="C53" s="74"/>
      <c r="D53" s="61"/>
      <c r="E53" s="104"/>
      <c r="F53" s="57"/>
      <c r="G53" s="48"/>
      <c r="H53" s="48"/>
    </row>
    <row r="54" spans="1:8" ht="13.5" thickBot="1">
      <c r="A54" s="87" t="s">
        <v>69</v>
      </c>
      <c r="B54" s="75"/>
      <c r="C54" s="75"/>
      <c r="D54" s="62">
        <f>SUM(D51:D53)</f>
        <v>21793</v>
      </c>
      <c r="E54" s="113"/>
      <c r="F54" s="57"/>
      <c r="G54" s="48"/>
      <c r="H54" s="48"/>
    </row>
    <row r="55" spans="1:8" ht="12.75">
      <c r="A55" s="97" t="s">
        <v>60</v>
      </c>
      <c r="B55" s="72"/>
      <c r="C55" s="72"/>
      <c r="D55" s="60">
        <v>3052</v>
      </c>
      <c r="E55" s="112"/>
      <c r="F55" s="57"/>
      <c r="G55" s="48"/>
      <c r="H55" s="48"/>
    </row>
    <row r="56" spans="1:8" ht="12.75">
      <c r="A56" s="105" t="s">
        <v>70</v>
      </c>
      <c r="B56" s="65"/>
      <c r="C56" s="65"/>
      <c r="D56" s="61"/>
      <c r="E56" s="104"/>
      <c r="F56" s="57"/>
      <c r="G56" s="48"/>
      <c r="H56" s="48"/>
    </row>
    <row r="57" spans="1:8" ht="12.75">
      <c r="A57" s="93"/>
      <c r="B57" s="74"/>
      <c r="C57" s="74"/>
      <c r="D57" s="61"/>
      <c r="E57" s="104"/>
      <c r="F57" s="57"/>
      <c r="G57" s="48"/>
      <c r="H57" s="48"/>
    </row>
    <row r="58" spans="1:8" ht="13.5" thickBot="1">
      <c r="A58" s="87" t="s">
        <v>69</v>
      </c>
      <c r="B58" s="75"/>
      <c r="C58" s="75"/>
      <c r="D58" s="62">
        <f>SUM(D55:D57)</f>
        <v>3052</v>
      </c>
      <c r="E58" s="113"/>
      <c r="F58" s="57"/>
      <c r="G58" s="48"/>
      <c r="H58" s="48"/>
    </row>
    <row r="59" spans="1:8" ht="12.75">
      <c r="A59" s="97" t="s">
        <v>61</v>
      </c>
      <c r="B59" s="72"/>
      <c r="C59" s="72"/>
      <c r="D59" s="60">
        <v>653</v>
      </c>
      <c r="E59" s="112"/>
      <c r="F59" s="57"/>
      <c r="G59" s="48"/>
      <c r="H59" s="48"/>
    </row>
    <row r="60" spans="1:8" ht="12.75">
      <c r="A60" s="105" t="s">
        <v>71</v>
      </c>
      <c r="B60" s="65"/>
      <c r="C60" s="65"/>
      <c r="D60" s="61"/>
      <c r="E60" s="104"/>
      <c r="F60" s="57"/>
      <c r="G60" s="48"/>
      <c r="H60" s="48"/>
    </row>
    <row r="61" spans="1:8" ht="13.5" thickBot="1">
      <c r="A61" s="87"/>
      <c r="B61" s="75"/>
      <c r="C61" s="75"/>
      <c r="D61" s="62">
        <f>SUM(D59:D60)</f>
        <v>653</v>
      </c>
      <c r="E61" s="113"/>
      <c r="F61" s="57"/>
      <c r="G61" s="48"/>
      <c r="H61" s="48"/>
    </row>
    <row r="62" spans="1:8" ht="12.75">
      <c r="A62" s="97" t="s">
        <v>72</v>
      </c>
      <c r="B62" s="72"/>
      <c r="C62" s="72"/>
      <c r="D62" s="60">
        <v>3705</v>
      </c>
      <c r="E62" s="112"/>
      <c r="F62" s="57"/>
      <c r="G62" s="48"/>
      <c r="H62" s="48"/>
    </row>
    <row r="63" spans="1:8" ht="12.75">
      <c r="A63" s="105" t="s">
        <v>73</v>
      </c>
      <c r="B63" s="65"/>
      <c r="C63" s="65"/>
      <c r="D63" s="61"/>
      <c r="E63" s="104"/>
      <c r="F63" s="57"/>
      <c r="G63" s="48"/>
      <c r="H63" s="48"/>
    </row>
    <row r="64" spans="1:8" ht="12.75">
      <c r="A64" s="93"/>
      <c r="B64" s="74"/>
      <c r="C64" s="74"/>
      <c r="D64" s="61"/>
      <c r="E64" s="104"/>
      <c r="F64" s="57"/>
      <c r="G64" s="48"/>
      <c r="H64" s="48"/>
    </row>
    <row r="65" spans="1:8" ht="13.5" thickBot="1">
      <c r="A65" s="87" t="s">
        <v>69</v>
      </c>
      <c r="B65" s="75"/>
      <c r="C65" s="75"/>
      <c r="D65" s="62">
        <f>SUM(D62:D64)</f>
        <v>3705</v>
      </c>
      <c r="E65" s="113"/>
      <c r="F65" s="57"/>
      <c r="G65" s="48"/>
      <c r="H65" s="48"/>
    </row>
    <row r="66" spans="1:8" ht="12.75">
      <c r="A66" s="97" t="s">
        <v>74</v>
      </c>
      <c r="B66" s="72"/>
      <c r="C66" s="72"/>
      <c r="D66" s="63">
        <v>4451278</v>
      </c>
      <c r="E66" s="114"/>
      <c r="F66" s="57"/>
      <c r="G66" s="48"/>
      <c r="H66" s="48"/>
    </row>
    <row r="67" spans="1:5" ht="12.75">
      <c r="A67" s="105" t="s">
        <v>75</v>
      </c>
      <c r="B67" s="65" t="s">
        <v>35</v>
      </c>
      <c r="C67" s="65">
        <v>6</v>
      </c>
      <c r="D67" s="183">
        <v>15986</v>
      </c>
      <c r="E67" s="106"/>
    </row>
    <row r="68" spans="1:5" ht="12.75">
      <c r="A68" s="93"/>
      <c r="B68" s="74"/>
      <c r="C68" s="74"/>
      <c r="D68" s="55"/>
      <c r="E68" s="86"/>
    </row>
    <row r="69" spans="1:5" ht="13.5" thickBot="1">
      <c r="A69" s="87" t="s">
        <v>76</v>
      </c>
      <c r="B69" s="75"/>
      <c r="C69" s="75"/>
      <c r="D69" s="52">
        <f>SUM(D66:D68)</f>
        <v>4467264</v>
      </c>
      <c r="E69" s="101"/>
    </row>
    <row r="70" spans="1:5" ht="12.75">
      <c r="A70" s="97" t="s">
        <v>77</v>
      </c>
      <c r="B70" s="72"/>
      <c r="C70" s="72"/>
      <c r="D70" s="64">
        <v>1522206</v>
      </c>
      <c r="E70" s="98"/>
    </row>
    <row r="71" spans="1:5" ht="12.75">
      <c r="A71" s="105" t="s">
        <v>78</v>
      </c>
      <c r="B71" s="65"/>
      <c r="C71" s="65"/>
      <c r="D71" s="92"/>
      <c r="E71" s="86"/>
    </row>
    <row r="72" spans="1:5" ht="12.75">
      <c r="A72" s="93"/>
      <c r="B72" s="74"/>
      <c r="C72" s="74"/>
      <c r="D72" s="53"/>
      <c r="E72" s="86"/>
    </row>
    <row r="73" spans="1:5" ht="13.5" thickBot="1">
      <c r="A73" s="107" t="s">
        <v>79</v>
      </c>
      <c r="B73" s="108"/>
      <c r="C73" s="108"/>
      <c r="D73" s="109">
        <f>SUM(D70:D72)</f>
        <v>1522206</v>
      </c>
      <c r="E73" s="11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31">
      <selection activeCell="J45" sqref="J4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27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18" t="s">
        <v>24</v>
      </c>
      <c r="E5" s="49" t="str">
        <f>personal!E6</f>
        <v>2-6 octombrie 2023</v>
      </c>
    </row>
    <row r="6" ht="13.5" thickBot="1"/>
    <row r="7" spans="1:6" ht="68.25" customHeight="1" thickBot="1">
      <c r="A7" s="25" t="s">
        <v>7</v>
      </c>
      <c r="B7" s="26" t="s">
        <v>8</v>
      </c>
      <c r="C7" s="27" t="s">
        <v>9</v>
      </c>
      <c r="D7" s="26" t="s">
        <v>10</v>
      </c>
      <c r="E7" s="26" t="s">
        <v>4</v>
      </c>
      <c r="F7" s="28" t="s">
        <v>22</v>
      </c>
    </row>
    <row r="8" spans="1:6" ht="12.75">
      <c r="A8" s="121">
        <v>1</v>
      </c>
      <c r="B8" s="122" t="s">
        <v>81</v>
      </c>
      <c r="C8" s="123">
        <v>18734</v>
      </c>
      <c r="D8" s="124" t="s">
        <v>82</v>
      </c>
      <c r="E8" s="124" t="s">
        <v>83</v>
      </c>
      <c r="F8" s="24">
        <v>1166.2</v>
      </c>
    </row>
    <row r="9" spans="1:6" ht="12.75">
      <c r="A9" s="119">
        <v>2</v>
      </c>
      <c r="B9" s="116" t="s">
        <v>81</v>
      </c>
      <c r="C9" s="118">
        <v>18760</v>
      </c>
      <c r="D9" s="20" t="s">
        <v>84</v>
      </c>
      <c r="E9" s="20" t="s">
        <v>83</v>
      </c>
      <c r="F9" s="21">
        <v>410.55</v>
      </c>
    </row>
    <row r="10" spans="1:6" ht="12.75">
      <c r="A10" s="120">
        <v>3</v>
      </c>
      <c r="B10" s="116" t="s">
        <v>81</v>
      </c>
      <c r="C10" s="117">
        <v>18761</v>
      </c>
      <c r="D10" s="19" t="s">
        <v>85</v>
      </c>
      <c r="E10" s="19" t="s">
        <v>83</v>
      </c>
      <c r="F10" s="21">
        <v>4587.45</v>
      </c>
    </row>
    <row r="11" spans="1:6" ht="12.75">
      <c r="A11" s="120">
        <v>4</v>
      </c>
      <c r="B11" s="116" t="s">
        <v>81</v>
      </c>
      <c r="C11" s="118">
        <v>18762</v>
      </c>
      <c r="D11" s="20" t="s">
        <v>86</v>
      </c>
      <c r="E11" s="20" t="s">
        <v>83</v>
      </c>
      <c r="F11" s="21">
        <v>5791.99</v>
      </c>
    </row>
    <row r="12" spans="1:6" ht="12.75">
      <c r="A12" s="120">
        <v>5</v>
      </c>
      <c r="B12" s="116" t="s">
        <v>81</v>
      </c>
      <c r="C12" s="115">
        <v>18770</v>
      </c>
      <c r="D12" s="20" t="s">
        <v>87</v>
      </c>
      <c r="E12" s="19" t="s">
        <v>83</v>
      </c>
      <c r="F12" s="21">
        <v>37247</v>
      </c>
    </row>
    <row r="13" spans="1:6" ht="12.75">
      <c r="A13" s="120">
        <f aca="true" t="shared" si="0" ref="A13:A60">A12+1</f>
        <v>6</v>
      </c>
      <c r="B13" s="116" t="s">
        <v>81</v>
      </c>
      <c r="C13" s="115">
        <v>18771</v>
      </c>
      <c r="D13" s="20" t="s">
        <v>87</v>
      </c>
      <c r="E13" s="19" t="s">
        <v>88</v>
      </c>
      <c r="F13" s="21">
        <v>272.99</v>
      </c>
    </row>
    <row r="14" spans="1:6" ht="12.75">
      <c r="A14" s="120">
        <f t="shared" si="0"/>
        <v>7</v>
      </c>
      <c r="B14" s="116" t="s">
        <v>81</v>
      </c>
      <c r="C14" s="115">
        <v>18747</v>
      </c>
      <c r="D14" s="20" t="s">
        <v>89</v>
      </c>
      <c r="E14" s="19" t="s">
        <v>88</v>
      </c>
      <c r="F14" s="21">
        <v>59.5</v>
      </c>
    </row>
    <row r="15" spans="1:6" ht="12.75">
      <c r="A15" s="120">
        <f t="shared" si="0"/>
        <v>8</v>
      </c>
      <c r="B15" s="116" t="s">
        <v>81</v>
      </c>
      <c r="C15" s="115">
        <v>18763</v>
      </c>
      <c r="D15" s="20" t="s">
        <v>90</v>
      </c>
      <c r="E15" s="19" t="s">
        <v>91</v>
      </c>
      <c r="F15" s="21">
        <v>338.46</v>
      </c>
    </row>
    <row r="16" spans="1:6" ht="12.75">
      <c r="A16" s="120">
        <f t="shared" si="0"/>
        <v>9</v>
      </c>
      <c r="B16" s="116" t="s">
        <v>81</v>
      </c>
      <c r="C16" s="115">
        <v>18765</v>
      </c>
      <c r="D16" s="20" t="s">
        <v>90</v>
      </c>
      <c r="E16" s="19" t="s">
        <v>91</v>
      </c>
      <c r="F16" s="21">
        <v>14</v>
      </c>
    </row>
    <row r="17" spans="1:6" ht="12.75">
      <c r="A17" s="120">
        <f t="shared" si="0"/>
        <v>10</v>
      </c>
      <c r="B17" s="116" t="s">
        <v>92</v>
      </c>
      <c r="C17" s="115">
        <v>18782</v>
      </c>
      <c r="D17" s="20" t="s">
        <v>93</v>
      </c>
      <c r="E17" s="19" t="s">
        <v>94</v>
      </c>
      <c r="F17" s="21">
        <v>23367.21</v>
      </c>
    </row>
    <row r="18" spans="1:6" ht="12.75">
      <c r="A18" s="120">
        <f t="shared" si="0"/>
        <v>11</v>
      </c>
      <c r="B18" s="116" t="s">
        <v>92</v>
      </c>
      <c r="C18" s="115">
        <v>18786</v>
      </c>
      <c r="D18" s="20" t="s">
        <v>95</v>
      </c>
      <c r="E18" s="19" t="s">
        <v>96</v>
      </c>
      <c r="F18" s="21">
        <v>12179.07</v>
      </c>
    </row>
    <row r="19" spans="1:6" ht="12.75">
      <c r="A19" s="120">
        <f t="shared" si="0"/>
        <v>12</v>
      </c>
      <c r="B19" s="116" t="s">
        <v>92</v>
      </c>
      <c r="C19" s="115">
        <v>18783</v>
      </c>
      <c r="D19" s="20" t="s">
        <v>97</v>
      </c>
      <c r="E19" s="19" t="s">
        <v>98</v>
      </c>
      <c r="F19" s="21">
        <v>1149</v>
      </c>
    </row>
    <row r="20" spans="1:6" ht="12.75">
      <c r="A20" s="120">
        <f t="shared" si="0"/>
        <v>13</v>
      </c>
      <c r="B20" s="116" t="s">
        <v>92</v>
      </c>
      <c r="C20" s="115">
        <v>18785</v>
      </c>
      <c r="D20" s="20" t="s">
        <v>93</v>
      </c>
      <c r="E20" s="19" t="s">
        <v>83</v>
      </c>
      <c r="F20" s="21">
        <v>94.38</v>
      </c>
    </row>
    <row r="21" spans="1:6" ht="12.75">
      <c r="A21" s="120">
        <f t="shared" si="0"/>
        <v>14</v>
      </c>
      <c r="B21" s="116" t="s">
        <v>92</v>
      </c>
      <c r="C21" s="115">
        <v>18784</v>
      </c>
      <c r="D21" s="20" t="s">
        <v>97</v>
      </c>
      <c r="E21" s="19" t="s">
        <v>99</v>
      </c>
      <c r="F21" s="21">
        <v>160.65</v>
      </c>
    </row>
    <row r="22" spans="1:6" ht="12.75">
      <c r="A22" s="120">
        <f t="shared" si="0"/>
        <v>15</v>
      </c>
      <c r="B22" s="116" t="s">
        <v>100</v>
      </c>
      <c r="C22" s="115">
        <v>18821</v>
      </c>
      <c r="D22" s="20" t="s">
        <v>101</v>
      </c>
      <c r="E22" s="19" t="s">
        <v>94</v>
      </c>
      <c r="F22" s="21">
        <v>399.96</v>
      </c>
    </row>
    <row r="23" spans="1:6" ht="12.75">
      <c r="A23" s="120">
        <f t="shared" si="0"/>
        <v>16</v>
      </c>
      <c r="B23" s="116" t="s">
        <v>100</v>
      </c>
      <c r="C23" s="115">
        <v>18831</v>
      </c>
      <c r="D23" s="20" t="s">
        <v>102</v>
      </c>
      <c r="E23" s="19" t="s">
        <v>94</v>
      </c>
      <c r="F23" s="21">
        <v>198.32</v>
      </c>
    </row>
    <row r="24" spans="1:6" ht="12.75">
      <c r="A24" s="120">
        <f t="shared" si="0"/>
        <v>17</v>
      </c>
      <c r="B24" s="116" t="s">
        <v>100</v>
      </c>
      <c r="C24" s="115">
        <v>18818</v>
      </c>
      <c r="D24" s="20" t="s">
        <v>93</v>
      </c>
      <c r="E24" s="19" t="s">
        <v>103</v>
      </c>
      <c r="F24" s="21">
        <v>2239</v>
      </c>
    </row>
    <row r="25" spans="1:6" ht="12.75">
      <c r="A25" s="120">
        <f t="shared" si="0"/>
        <v>18</v>
      </c>
      <c r="B25" s="116" t="s">
        <v>100</v>
      </c>
      <c r="C25" s="115">
        <v>18820</v>
      </c>
      <c r="D25" s="20" t="s">
        <v>104</v>
      </c>
      <c r="E25" s="19" t="s">
        <v>98</v>
      </c>
      <c r="F25" s="21">
        <v>2401.54</v>
      </c>
    </row>
    <row r="26" spans="1:6" ht="12.75">
      <c r="A26" s="120">
        <f t="shared" si="0"/>
        <v>19</v>
      </c>
      <c r="B26" s="116" t="s">
        <v>100</v>
      </c>
      <c r="C26" s="115">
        <v>18822</v>
      </c>
      <c r="D26" s="20" t="s">
        <v>101</v>
      </c>
      <c r="E26" s="19" t="s">
        <v>103</v>
      </c>
      <c r="F26" s="21">
        <v>251.33</v>
      </c>
    </row>
    <row r="27" spans="1:6" ht="12.75">
      <c r="A27" s="120">
        <f t="shared" si="0"/>
        <v>20</v>
      </c>
      <c r="B27" s="116" t="s">
        <v>100</v>
      </c>
      <c r="C27" s="115">
        <v>18862</v>
      </c>
      <c r="D27" s="20" t="s">
        <v>105</v>
      </c>
      <c r="E27" s="19" t="s">
        <v>106</v>
      </c>
      <c r="F27" s="21">
        <v>1308.46</v>
      </c>
    </row>
    <row r="28" spans="1:6" ht="12.75">
      <c r="A28" s="120">
        <f t="shared" si="0"/>
        <v>21</v>
      </c>
      <c r="B28" s="116" t="s">
        <v>100</v>
      </c>
      <c r="C28" s="115">
        <v>18863</v>
      </c>
      <c r="D28" s="20" t="s">
        <v>107</v>
      </c>
      <c r="E28" s="19" t="s">
        <v>108</v>
      </c>
      <c r="F28" s="21">
        <v>0.54</v>
      </c>
    </row>
    <row r="29" spans="1:6" ht="12.75">
      <c r="A29" s="120">
        <f t="shared" si="0"/>
        <v>22</v>
      </c>
      <c r="B29" s="116" t="s">
        <v>100</v>
      </c>
      <c r="C29" s="115">
        <v>18823</v>
      </c>
      <c r="D29" s="20" t="s">
        <v>101</v>
      </c>
      <c r="E29" s="19" t="s">
        <v>83</v>
      </c>
      <c r="F29" s="21">
        <v>1371.03</v>
      </c>
    </row>
    <row r="30" spans="1:6" ht="12.75">
      <c r="A30" s="120">
        <f t="shared" si="0"/>
        <v>23</v>
      </c>
      <c r="B30" s="116" t="s">
        <v>100</v>
      </c>
      <c r="C30" s="115">
        <v>18832</v>
      </c>
      <c r="D30" s="20" t="s">
        <v>102</v>
      </c>
      <c r="E30" s="19" t="s">
        <v>83</v>
      </c>
      <c r="F30" s="21">
        <v>2681</v>
      </c>
    </row>
    <row r="31" spans="1:6" ht="12.75">
      <c r="A31" s="120">
        <f t="shared" si="0"/>
        <v>24</v>
      </c>
      <c r="B31" s="116" t="s">
        <v>100</v>
      </c>
      <c r="C31" s="115">
        <v>18824</v>
      </c>
      <c r="D31" s="20" t="s">
        <v>109</v>
      </c>
      <c r="E31" s="19" t="s">
        <v>83</v>
      </c>
      <c r="F31" s="21">
        <v>2645.59</v>
      </c>
    </row>
    <row r="32" spans="1:6" ht="12.75">
      <c r="A32" s="120">
        <f t="shared" si="0"/>
        <v>25</v>
      </c>
      <c r="B32" s="116" t="s">
        <v>100</v>
      </c>
      <c r="C32" s="115">
        <v>18861</v>
      </c>
      <c r="D32" s="20" t="s">
        <v>90</v>
      </c>
      <c r="E32" s="19" t="s">
        <v>91</v>
      </c>
      <c r="F32" s="21">
        <v>440.44</v>
      </c>
    </row>
    <row r="33" spans="1:6" ht="12.75">
      <c r="A33" s="120">
        <f t="shared" si="0"/>
        <v>26</v>
      </c>
      <c r="B33" s="116" t="s">
        <v>100</v>
      </c>
      <c r="C33" s="115">
        <v>18828</v>
      </c>
      <c r="D33" s="20" t="s">
        <v>110</v>
      </c>
      <c r="E33" s="19" t="s">
        <v>111</v>
      </c>
      <c r="F33" s="21">
        <v>2533.42</v>
      </c>
    </row>
    <row r="34" spans="1:6" ht="12.75">
      <c r="A34" s="120">
        <f t="shared" si="0"/>
        <v>27</v>
      </c>
      <c r="B34" s="116" t="s">
        <v>100</v>
      </c>
      <c r="C34" s="115">
        <v>18825</v>
      </c>
      <c r="D34" s="20" t="s">
        <v>112</v>
      </c>
      <c r="E34" s="19" t="s">
        <v>111</v>
      </c>
      <c r="F34" s="21">
        <v>6906.91</v>
      </c>
    </row>
    <row r="35" spans="1:6" ht="12.75">
      <c r="A35" s="120">
        <f t="shared" si="0"/>
        <v>28</v>
      </c>
      <c r="B35" s="116" t="s">
        <v>100</v>
      </c>
      <c r="C35" s="115">
        <v>18827</v>
      </c>
      <c r="D35" s="20" t="s">
        <v>112</v>
      </c>
      <c r="E35" s="19" t="s">
        <v>111</v>
      </c>
      <c r="F35" s="21">
        <v>3898.24</v>
      </c>
    </row>
    <row r="36" spans="1:6" ht="12.75">
      <c r="A36" s="120">
        <f t="shared" si="0"/>
        <v>29</v>
      </c>
      <c r="B36" s="116" t="s">
        <v>100</v>
      </c>
      <c r="C36" s="115">
        <v>18830</v>
      </c>
      <c r="D36" s="20" t="s">
        <v>113</v>
      </c>
      <c r="E36" s="19" t="s">
        <v>111</v>
      </c>
      <c r="F36" s="21">
        <v>3099.44</v>
      </c>
    </row>
    <row r="37" spans="1:6" ht="12.75">
      <c r="A37" s="120">
        <f t="shared" si="0"/>
        <v>30</v>
      </c>
      <c r="B37" s="116" t="s">
        <v>100</v>
      </c>
      <c r="C37" s="115">
        <v>18829</v>
      </c>
      <c r="D37" s="20" t="s">
        <v>112</v>
      </c>
      <c r="E37" s="19" t="s">
        <v>111</v>
      </c>
      <c r="F37" s="21">
        <v>2975.77</v>
      </c>
    </row>
    <row r="38" spans="1:6" ht="12.75">
      <c r="A38" s="120">
        <f t="shared" si="0"/>
        <v>31</v>
      </c>
      <c r="B38" s="116" t="s">
        <v>100</v>
      </c>
      <c r="C38" s="115">
        <v>18864</v>
      </c>
      <c r="D38" s="20" t="s">
        <v>114</v>
      </c>
      <c r="E38" s="19" t="s">
        <v>83</v>
      </c>
      <c r="F38" s="21">
        <v>1800</v>
      </c>
    </row>
    <row r="39" spans="1:6" ht="12.75">
      <c r="A39" s="120">
        <f t="shared" si="0"/>
        <v>32</v>
      </c>
      <c r="B39" s="116" t="s">
        <v>100</v>
      </c>
      <c r="C39" s="115">
        <v>18860</v>
      </c>
      <c r="D39" s="20" t="s">
        <v>90</v>
      </c>
      <c r="E39" s="19" t="s">
        <v>115</v>
      </c>
      <c r="F39" s="21">
        <v>3500</v>
      </c>
    </row>
    <row r="40" spans="1:6" ht="12.75">
      <c r="A40" s="120">
        <f t="shared" si="0"/>
        <v>33</v>
      </c>
      <c r="B40" s="116" t="s">
        <v>100</v>
      </c>
      <c r="C40" s="115">
        <v>18819</v>
      </c>
      <c r="D40" s="20" t="s">
        <v>93</v>
      </c>
      <c r="E40" s="19" t="s">
        <v>116</v>
      </c>
      <c r="F40" s="21">
        <v>9.76</v>
      </c>
    </row>
    <row r="41" spans="1:6" ht="12.75">
      <c r="A41" s="120">
        <f t="shared" si="0"/>
        <v>34</v>
      </c>
      <c r="B41" s="116" t="s">
        <v>117</v>
      </c>
      <c r="C41" s="115">
        <v>18868</v>
      </c>
      <c r="D41" s="20" t="s">
        <v>118</v>
      </c>
      <c r="E41" s="19" t="s">
        <v>94</v>
      </c>
      <c r="F41" s="21">
        <v>481.53</v>
      </c>
    </row>
    <row r="42" spans="1:6" ht="12.75">
      <c r="A42" s="120">
        <f t="shared" si="0"/>
        <v>35</v>
      </c>
      <c r="B42" s="116" t="s">
        <v>117</v>
      </c>
      <c r="C42" s="115">
        <v>18881</v>
      </c>
      <c r="D42" s="20" t="s">
        <v>118</v>
      </c>
      <c r="E42" s="19" t="s">
        <v>103</v>
      </c>
      <c r="F42" s="21">
        <v>443.26</v>
      </c>
    </row>
    <row r="43" spans="1:6" ht="12.75">
      <c r="A43" s="120">
        <f t="shared" si="0"/>
        <v>36</v>
      </c>
      <c r="B43" s="116" t="s">
        <v>117</v>
      </c>
      <c r="C43" s="115">
        <v>18870</v>
      </c>
      <c r="D43" s="20" t="s">
        <v>118</v>
      </c>
      <c r="E43" s="19" t="s">
        <v>106</v>
      </c>
      <c r="F43" s="21">
        <v>5.35</v>
      </c>
    </row>
    <row r="44" spans="1:6" ht="12.75">
      <c r="A44" s="120">
        <f t="shared" si="0"/>
        <v>37</v>
      </c>
      <c r="B44" s="116" t="s">
        <v>117</v>
      </c>
      <c r="C44" s="115">
        <v>18898</v>
      </c>
      <c r="D44" s="20" t="s">
        <v>119</v>
      </c>
      <c r="E44" s="19" t="s">
        <v>120</v>
      </c>
      <c r="F44" s="21">
        <v>61.81</v>
      </c>
    </row>
    <row r="45" spans="1:6" ht="12.75">
      <c r="A45" s="120">
        <f t="shared" si="0"/>
        <v>38</v>
      </c>
      <c r="B45" s="116" t="s">
        <v>117</v>
      </c>
      <c r="C45" s="115">
        <v>18899</v>
      </c>
      <c r="D45" s="20" t="s">
        <v>119</v>
      </c>
      <c r="E45" s="19" t="s">
        <v>120</v>
      </c>
      <c r="F45" s="21">
        <v>1459.63</v>
      </c>
    </row>
    <row r="46" spans="1:6" ht="12.75">
      <c r="A46" s="120">
        <f t="shared" si="0"/>
        <v>39</v>
      </c>
      <c r="B46" s="116" t="s">
        <v>117</v>
      </c>
      <c r="C46" s="115">
        <v>18878</v>
      </c>
      <c r="D46" s="20" t="s">
        <v>121</v>
      </c>
      <c r="E46" s="19" t="s">
        <v>83</v>
      </c>
      <c r="F46" s="21">
        <v>5474</v>
      </c>
    </row>
    <row r="47" spans="1:6" ht="12.75">
      <c r="A47" s="120">
        <f t="shared" si="0"/>
        <v>40</v>
      </c>
      <c r="B47" s="116" t="s">
        <v>117</v>
      </c>
      <c r="C47" s="115">
        <v>18871</v>
      </c>
      <c r="D47" s="20" t="s">
        <v>118</v>
      </c>
      <c r="E47" s="19" t="s">
        <v>83</v>
      </c>
      <c r="F47" s="21">
        <v>536.78</v>
      </c>
    </row>
    <row r="48" spans="1:6" ht="12.75">
      <c r="A48" s="120">
        <f t="shared" si="0"/>
        <v>41</v>
      </c>
      <c r="B48" s="116" t="s">
        <v>117</v>
      </c>
      <c r="C48" s="115">
        <v>18865</v>
      </c>
      <c r="D48" s="20" t="s">
        <v>110</v>
      </c>
      <c r="E48" s="19" t="s">
        <v>111</v>
      </c>
      <c r="F48" s="21">
        <v>2390.91</v>
      </c>
    </row>
    <row r="49" spans="1:6" ht="12.75">
      <c r="A49" s="120">
        <f t="shared" si="0"/>
        <v>42</v>
      </c>
      <c r="B49" s="116" t="s">
        <v>117</v>
      </c>
      <c r="C49" s="115">
        <v>18900</v>
      </c>
      <c r="D49" s="20" t="s">
        <v>90</v>
      </c>
      <c r="E49" s="19" t="s">
        <v>122</v>
      </c>
      <c r="F49" s="21">
        <v>600</v>
      </c>
    </row>
    <row r="50" spans="1:6" ht="12.75">
      <c r="A50" s="120">
        <f t="shared" si="0"/>
        <v>43</v>
      </c>
      <c r="B50" s="116" t="s">
        <v>117</v>
      </c>
      <c r="C50" s="115">
        <v>18867</v>
      </c>
      <c r="D50" s="20" t="s">
        <v>123</v>
      </c>
      <c r="E50" s="19" t="s">
        <v>115</v>
      </c>
      <c r="F50" s="21">
        <v>3304</v>
      </c>
    </row>
    <row r="51" spans="1:6" ht="12.75">
      <c r="A51" s="120">
        <f t="shared" si="0"/>
        <v>44</v>
      </c>
      <c r="B51" s="116" t="s">
        <v>117</v>
      </c>
      <c r="C51" s="115">
        <v>18880</v>
      </c>
      <c r="D51" s="20" t="s">
        <v>90</v>
      </c>
      <c r="E51" s="19" t="s">
        <v>115</v>
      </c>
      <c r="F51" s="21">
        <v>4800</v>
      </c>
    </row>
    <row r="52" spans="1:6" ht="12.75">
      <c r="A52" s="120">
        <f t="shared" si="0"/>
        <v>45</v>
      </c>
      <c r="B52" s="116" t="s">
        <v>124</v>
      </c>
      <c r="C52" s="115">
        <v>19225</v>
      </c>
      <c r="D52" s="20" t="s">
        <v>125</v>
      </c>
      <c r="E52" s="19" t="s">
        <v>83</v>
      </c>
      <c r="F52" s="21">
        <v>4747.08</v>
      </c>
    </row>
    <row r="53" spans="1:6" ht="12.75">
      <c r="A53" s="120">
        <f t="shared" si="0"/>
        <v>46</v>
      </c>
      <c r="B53" s="116" t="s">
        <v>124</v>
      </c>
      <c r="C53" s="115">
        <v>19226</v>
      </c>
      <c r="D53" s="20" t="s">
        <v>126</v>
      </c>
      <c r="E53" s="19" t="s">
        <v>83</v>
      </c>
      <c r="F53" s="21">
        <v>1368.5</v>
      </c>
    </row>
    <row r="54" spans="1:6" ht="12.75">
      <c r="A54" s="120">
        <f t="shared" si="0"/>
        <v>47</v>
      </c>
      <c r="B54" s="116" t="s">
        <v>124</v>
      </c>
      <c r="C54" s="115">
        <v>18903</v>
      </c>
      <c r="D54" s="20" t="s">
        <v>127</v>
      </c>
      <c r="E54" s="19" t="s">
        <v>83</v>
      </c>
      <c r="F54" s="21">
        <v>1056.81</v>
      </c>
    </row>
    <row r="55" spans="1:6" ht="12.75">
      <c r="A55" s="120">
        <f t="shared" si="0"/>
        <v>48</v>
      </c>
      <c r="B55" s="116" t="s">
        <v>124</v>
      </c>
      <c r="C55" s="115">
        <v>19228</v>
      </c>
      <c r="D55" s="20" t="s">
        <v>107</v>
      </c>
      <c r="E55" s="19" t="s">
        <v>128</v>
      </c>
      <c r="F55" s="21">
        <v>10000</v>
      </c>
    </row>
    <row r="56" spans="1:6" ht="12.75">
      <c r="A56" s="120">
        <f t="shared" si="0"/>
        <v>49</v>
      </c>
      <c r="B56" s="116" t="s">
        <v>124</v>
      </c>
      <c r="C56" s="115">
        <v>19229</v>
      </c>
      <c r="D56" s="20" t="s">
        <v>129</v>
      </c>
      <c r="E56" s="19" t="s">
        <v>130</v>
      </c>
      <c r="F56" s="21">
        <v>258</v>
      </c>
    </row>
    <row r="57" spans="1:6" ht="12.75">
      <c r="A57" s="120">
        <f t="shared" si="0"/>
        <v>50</v>
      </c>
      <c r="B57" s="116" t="s">
        <v>124</v>
      </c>
      <c r="C57" s="115">
        <v>19230</v>
      </c>
      <c r="D57" s="20" t="s">
        <v>129</v>
      </c>
      <c r="E57" s="19" t="s">
        <v>130</v>
      </c>
      <c r="F57" s="21">
        <v>258</v>
      </c>
    </row>
    <row r="58" spans="1:6" ht="12.75">
      <c r="A58" s="120">
        <f t="shared" si="0"/>
        <v>51</v>
      </c>
      <c r="B58" s="116" t="s">
        <v>124</v>
      </c>
      <c r="C58" s="115">
        <v>19231</v>
      </c>
      <c r="D58" s="20" t="s">
        <v>129</v>
      </c>
      <c r="E58" s="19" t="s">
        <v>130</v>
      </c>
      <c r="F58" s="21">
        <v>258</v>
      </c>
    </row>
    <row r="59" spans="1:6" ht="12.75">
      <c r="A59" s="120">
        <f t="shared" si="0"/>
        <v>52</v>
      </c>
      <c r="B59" s="116" t="s">
        <v>124</v>
      </c>
      <c r="C59" s="115">
        <v>19232</v>
      </c>
      <c r="D59" s="20" t="s">
        <v>129</v>
      </c>
      <c r="E59" s="19" t="s">
        <v>130</v>
      </c>
      <c r="F59" s="21">
        <v>258</v>
      </c>
    </row>
    <row r="60" spans="1:6" ht="13.5" thickBot="1">
      <c r="A60" s="125">
        <f t="shared" si="0"/>
        <v>53</v>
      </c>
      <c r="B60" s="126" t="s">
        <v>124</v>
      </c>
      <c r="C60" s="127">
        <v>18901</v>
      </c>
      <c r="D60" s="128" t="s">
        <v>131</v>
      </c>
      <c r="E60" s="29" t="s">
        <v>161</v>
      </c>
      <c r="F60" s="30">
        <v>287914.16</v>
      </c>
    </row>
    <row r="61" spans="1:6" ht="19.5" customHeight="1" thickBot="1">
      <c r="A61" s="31"/>
      <c r="B61" s="129"/>
      <c r="C61" s="130"/>
      <c r="D61" s="32"/>
      <c r="E61" s="131" t="s">
        <v>132</v>
      </c>
      <c r="F61" s="132">
        <f>SUM(F8:F60)</f>
        <v>451175.02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28</v>
      </c>
      <c r="B1" s="9"/>
      <c r="C1" s="9"/>
      <c r="D1" s="9"/>
    </row>
    <row r="3" spans="1:4" ht="15.75" customHeight="1">
      <c r="A3" s="181" t="s">
        <v>16</v>
      </c>
      <c r="B3" s="181"/>
      <c r="C3" s="181"/>
      <c r="D3" s="11"/>
    </row>
    <row r="4" spans="1:10" ht="19.5" customHeight="1">
      <c r="A4" s="182" t="s">
        <v>17</v>
      </c>
      <c r="B4" s="182"/>
      <c r="C4" s="182"/>
      <c r="D4" s="182"/>
      <c r="E4" s="182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24</v>
      </c>
      <c r="C6" s="8" t="str">
        <f>personal!E6</f>
        <v>2-6 octombrie 2023</v>
      </c>
      <c r="D6" s="15"/>
      <c r="E6" s="12"/>
      <c r="F6" s="12"/>
      <c r="G6" s="12"/>
      <c r="H6" s="12"/>
      <c r="I6" s="13"/>
      <c r="J6" s="13"/>
    </row>
    <row r="7" ht="13.5" thickBot="1"/>
    <row r="8" spans="1:5" ht="13.5" thickBot="1">
      <c r="A8" s="33" t="s">
        <v>11</v>
      </c>
      <c r="B8" s="34" t="s">
        <v>12</v>
      </c>
      <c r="C8" s="34" t="s">
        <v>13</v>
      </c>
      <c r="D8" s="34" t="s">
        <v>30</v>
      </c>
      <c r="E8" s="35" t="s">
        <v>14</v>
      </c>
    </row>
    <row r="9" spans="1:5" s="16" customFormat="1" ht="25.5">
      <c r="A9" s="179" t="s">
        <v>146</v>
      </c>
      <c r="B9" s="176">
        <v>18866</v>
      </c>
      <c r="C9" s="177" t="s">
        <v>159</v>
      </c>
      <c r="D9" s="178" t="s">
        <v>160</v>
      </c>
      <c r="E9" s="180">
        <v>291.55</v>
      </c>
    </row>
    <row r="10" spans="1:5" s="16" customFormat="1" ht="13.5" thickBot="1">
      <c r="A10" s="39"/>
      <c r="B10" s="40"/>
      <c r="C10" s="41"/>
      <c r="D10" s="41"/>
      <c r="E10" s="42"/>
    </row>
    <row r="11" spans="1:5" ht="13.5" thickBot="1">
      <c r="A11" s="36" t="s">
        <v>15</v>
      </c>
      <c r="B11" s="37"/>
      <c r="C11" s="37"/>
      <c r="D11" s="37"/>
      <c r="E11" s="38">
        <f>SUM(E9:E10)</f>
        <v>291.55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13">
      <selection activeCell="I11" sqref="I11"/>
    </sheetView>
  </sheetViews>
  <sheetFormatPr defaultColWidth="9.140625" defaultRowHeight="12.75"/>
  <cols>
    <col min="1" max="1" width="9.140625" style="0" customWidth="1"/>
    <col min="2" max="2" width="16.28125" style="0" customWidth="1"/>
    <col min="3" max="3" width="23.00390625" style="0" customWidth="1"/>
    <col min="4" max="4" width="23.8515625" style="0" customWidth="1"/>
    <col min="5" max="5" width="35.421875" style="0" customWidth="1"/>
    <col min="6" max="6" width="20.57421875" style="47" customWidth="1"/>
    <col min="9" max="9" width="9.140625" style="2" customWidth="1"/>
    <col min="10" max="10" width="34.00390625" style="0" customWidth="1"/>
  </cols>
  <sheetData>
    <row r="2" ht="12.75">
      <c r="A2" s="22" t="s">
        <v>29</v>
      </c>
    </row>
    <row r="3" ht="12.75">
      <c r="A3" s="22"/>
    </row>
    <row r="4" ht="12.75">
      <c r="A4" s="22" t="s">
        <v>25</v>
      </c>
    </row>
    <row r="5" spans="1:5" ht="12.75">
      <c r="A5" s="22" t="s">
        <v>19</v>
      </c>
      <c r="D5" s="18" t="s">
        <v>24</v>
      </c>
      <c r="E5" s="49" t="str">
        <f>personal!E6</f>
        <v>2-6 octombrie 2023</v>
      </c>
    </row>
    <row r="6" ht="13.5" thickBot="1"/>
    <row r="7" spans="1:9" ht="26.25" thickBot="1">
      <c r="A7" s="163" t="s">
        <v>7</v>
      </c>
      <c r="B7" s="164" t="s">
        <v>8</v>
      </c>
      <c r="C7" s="164" t="s">
        <v>9</v>
      </c>
      <c r="D7" s="164" t="s">
        <v>20</v>
      </c>
      <c r="E7" s="164" t="s">
        <v>26</v>
      </c>
      <c r="F7" s="165" t="s">
        <v>22</v>
      </c>
      <c r="I7"/>
    </row>
    <row r="8" spans="1:9" ht="12.75">
      <c r="A8" s="158">
        <v>1</v>
      </c>
      <c r="B8" s="159" t="s">
        <v>133</v>
      </c>
      <c r="C8" s="159">
        <v>18834</v>
      </c>
      <c r="D8" s="160" t="s">
        <v>134</v>
      </c>
      <c r="E8" s="161" t="s">
        <v>135</v>
      </c>
      <c r="F8" s="162">
        <v>2000</v>
      </c>
      <c r="I8"/>
    </row>
    <row r="9" spans="1:9" ht="19.5" customHeight="1">
      <c r="A9" s="156">
        <v>2</v>
      </c>
      <c r="B9" s="151">
        <v>45201</v>
      </c>
      <c r="C9" s="152">
        <v>18748</v>
      </c>
      <c r="D9" s="152" t="s">
        <v>137</v>
      </c>
      <c r="E9" s="153" t="s">
        <v>148</v>
      </c>
      <c r="F9" s="157">
        <v>6731</v>
      </c>
      <c r="I9"/>
    </row>
    <row r="10" spans="1:6" ht="18" customHeight="1">
      <c r="A10" s="155">
        <v>3</v>
      </c>
      <c r="B10" s="151">
        <v>45201</v>
      </c>
      <c r="C10" s="152">
        <v>18749</v>
      </c>
      <c r="D10" s="152" t="s">
        <v>139</v>
      </c>
      <c r="E10" s="153" t="s">
        <v>148</v>
      </c>
      <c r="F10" s="157">
        <v>6550</v>
      </c>
    </row>
    <row r="11" spans="1:6" ht="18" customHeight="1">
      <c r="A11" s="156">
        <v>4</v>
      </c>
      <c r="B11" s="151">
        <v>45201</v>
      </c>
      <c r="C11" s="154">
        <v>18750</v>
      </c>
      <c r="D11" s="152" t="s">
        <v>137</v>
      </c>
      <c r="E11" s="153" t="s">
        <v>148</v>
      </c>
      <c r="F11" s="157">
        <v>4000</v>
      </c>
    </row>
    <row r="12" spans="1:6" ht="18" customHeight="1">
      <c r="A12" s="155">
        <v>5</v>
      </c>
      <c r="B12" s="151">
        <v>45201</v>
      </c>
      <c r="C12" s="154">
        <v>18751</v>
      </c>
      <c r="D12" s="152" t="s">
        <v>137</v>
      </c>
      <c r="E12" s="153" t="s">
        <v>148</v>
      </c>
      <c r="F12" s="157">
        <v>113</v>
      </c>
    </row>
    <row r="13" spans="1:6" ht="18" customHeight="1">
      <c r="A13" s="156">
        <v>6</v>
      </c>
      <c r="B13" s="151">
        <v>45201</v>
      </c>
      <c r="C13" s="152">
        <v>18752</v>
      </c>
      <c r="D13" s="152" t="s">
        <v>137</v>
      </c>
      <c r="E13" s="153" t="s">
        <v>148</v>
      </c>
      <c r="F13" s="157">
        <v>113</v>
      </c>
    </row>
    <row r="14" spans="1:6" ht="18" customHeight="1">
      <c r="A14" s="155">
        <v>7</v>
      </c>
      <c r="B14" s="151">
        <v>45201</v>
      </c>
      <c r="C14" s="152">
        <v>18753</v>
      </c>
      <c r="D14" s="152" t="s">
        <v>137</v>
      </c>
      <c r="E14" s="153" t="s">
        <v>148</v>
      </c>
      <c r="F14" s="157">
        <v>223</v>
      </c>
    </row>
    <row r="15" spans="1:6" ht="18" customHeight="1">
      <c r="A15" s="156">
        <v>8</v>
      </c>
      <c r="B15" s="151">
        <v>45201</v>
      </c>
      <c r="C15" s="152">
        <v>18754</v>
      </c>
      <c r="D15" s="152" t="s">
        <v>137</v>
      </c>
      <c r="E15" s="153" t="s">
        <v>148</v>
      </c>
      <c r="F15" s="157">
        <v>113</v>
      </c>
    </row>
    <row r="16" spans="1:6" ht="18" customHeight="1">
      <c r="A16" s="155">
        <v>9</v>
      </c>
      <c r="B16" s="151">
        <v>45201</v>
      </c>
      <c r="C16" s="152">
        <v>18755</v>
      </c>
      <c r="D16" s="152" t="s">
        <v>149</v>
      </c>
      <c r="E16" s="153" t="s">
        <v>150</v>
      </c>
      <c r="F16" s="157">
        <v>270</v>
      </c>
    </row>
    <row r="17" spans="1:6" ht="18" customHeight="1">
      <c r="A17" s="156">
        <v>10</v>
      </c>
      <c r="B17" s="151">
        <v>45201</v>
      </c>
      <c r="C17" s="152">
        <v>18756</v>
      </c>
      <c r="D17" s="152" t="s">
        <v>149</v>
      </c>
      <c r="E17" s="153" t="s">
        <v>150</v>
      </c>
      <c r="F17" s="157">
        <v>50</v>
      </c>
    </row>
    <row r="18" spans="1:6" ht="18" customHeight="1">
      <c r="A18" s="155">
        <v>11</v>
      </c>
      <c r="B18" s="151">
        <v>45201</v>
      </c>
      <c r="C18" s="152">
        <v>18757</v>
      </c>
      <c r="D18" s="152" t="s">
        <v>149</v>
      </c>
      <c r="E18" s="153" t="s">
        <v>150</v>
      </c>
      <c r="F18" s="157">
        <v>100</v>
      </c>
    </row>
    <row r="19" spans="1:6" ht="25.5">
      <c r="A19" s="156">
        <v>12</v>
      </c>
      <c r="B19" s="151">
        <v>45201</v>
      </c>
      <c r="C19" s="152">
        <v>18767</v>
      </c>
      <c r="D19" s="152" t="s">
        <v>141</v>
      </c>
      <c r="E19" s="153" t="s">
        <v>151</v>
      </c>
      <c r="F19" s="157">
        <v>9477.16</v>
      </c>
    </row>
    <row r="20" spans="1:6" ht="25.5">
      <c r="A20" s="155">
        <v>13</v>
      </c>
      <c r="B20" s="151">
        <v>45201</v>
      </c>
      <c r="C20" s="152">
        <v>18768</v>
      </c>
      <c r="D20" s="152" t="s">
        <v>141</v>
      </c>
      <c r="E20" s="153" t="s">
        <v>152</v>
      </c>
      <c r="F20" s="157">
        <v>836697.84</v>
      </c>
    </row>
    <row r="21" spans="1:6" ht="25.5">
      <c r="A21" s="156">
        <v>14</v>
      </c>
      <c r="B21" s="151">
        <v>45201</v>
      </c>
      <c r="C21" s="152">
        <v>18769</v>
      </c>
      <c r="D21" s="152" t="s">
        <v>149</v>
      </c>
      <c r="E21" s="153" t="s">
        <v>153</v>
      </c>
      <c r="F21" s="157">
        <v>158973</v>
      </c>
    </row>
    <row r="22" spans="1:6" ht="25.5">
      <c r="A22" s="155">
        <v>15</v>
      </c>
      <c r="B22" s="151">
        <v>45201</v>
      </c>
      <c r="C22" s="152">
        <v>18776</v>
      </c>
      <c r="D22" s="152" t="s">
        <v>139</v>
      </c>
      <c r="E22" s="153" t="s">
        <v>154</v>
      </c>
      <c r="F22" s="157">
        <v>1225841.51</v>
      </c>
    </row>
    <row r="23" spans="1:6" ht="25.5">
      <c r="A23" s="156">
        <v>16</v>
      </c>
      <c r="B23" s="151">
        <v>45202</v>
      </c>
      <c r="C23" s="152">
        <v>18814</v>
      </c>
      <c r="D23" s="152" t="s">
        <v>139</v>
      </c>
      <c r="E23" s="153" t="s">
        <v>154</v>
      </c>
      <c r="F23" s="157">
        <v>4980</v>
      </c>
    </row>
    <row r="24" spans="1:6" ht="25.5">
      <c r="A24" s="155">
        <v>17</v>
      </c>
      <c r="B24" s="151">
        <v>45202</v>
      </c>
      <c r="C24" s="152">
        <v>18815</v>
      </c>
      <c r="D24" s="152" t="s">
        <v>149</v>
      </c>
      <c r="E24" s="153" t="s">
        <v>153</v>
      </c>
      <c r="F24" s="157">
        <v>79225</v>
      </c>
    </row>
    <row r="25" spans="1:6" ht="25.5">
      <c r="A25" s="156">
        <v>18</v>
      </c>
      <c r="B25" s="151">
        <v>45202</v>
      </c>
      <c r="C25" s="152">
        <v>18817</v>
      </c>
      <c r="D25" s="152" t="s">
        <v>141</v>
      </c>
      <c r="E25" s="153" t="s">
        <v>151</v>
      </c>
      <c r="F25" s="157">
        <v>284</v>
      </c>
    </row>
    <row r="26" spans="1:6" ht="18" customHeight="1">
      <c r="A26" s="155">
        <v>19</v>
      </c>
      <c r="B26" s="151">
        <v>45202</v>
      </c>
      <c r="C26" s="152">
        <v>18791</v>
      </c>
      <c r="D26" s="152" t="s">
        <v>139</v>
      </c>
      <c r="E26" s="153" t="s">
        <v>148</v>
      </c>
      <c r="F26" s="157">
        <v>8300</v>
      </c>
    </row>
    <row r="27" spans="1:6" ht="18" customHeight="1">
      <c r="A27" s="156">
        <v>20</v>
      </c>
      <c r="B27" s="151">
        <v>45202</v>
      </c>
      <c r="C27" s="152">
        <v>18793</v>
      </c>
      <c r="D27" s="152" t="s">
        <v>137</v>
      </c>
      <c r="E27" s="153" t="s">
        <v>148</v>
      </c>
      <c r="F27" s="157">
        <v>7000</v>
      </c>
    </row>
    <row r="28" spans="1:6" ht="18" customHeight="1">
      <c r="A28" s="155">
        <v>21</v>
      </c>
      <c r="B28" s="151">
        <v>45202</v>
      </c>
      <c r="C28" s="152">
        <v>18796</v>
      </c>
      <c r="D28" s="152" t="s">
        <v>137</v>
      </c>
      <c r="E28" s="153" t="s">
        <v>148</v>
      </c>
      <c r="F28" s="157">
        <v>50</v>
      </c>
    </row>
    <row r="29" spans="1:6" ht="18" customHeight="1">
      <c r="A29" s="156">
        <v>22</v>
      </c>
      <c r="B29" s="151">
        <v>45202</v>
      </c>
      <c r="C29" s="152">
        <v>18798</v>
      </c>
      <c r="D29" s="152" t="s">
        <v>137</v>
      </c>
      <c r="E29" s="153" t="s">
        <v>148</v>
      </c>
      <c r="F29" s="157">
        <v>1000</v>
      </c>
    </row>
    <row r="30" spans="1:6" ht="18" customHeight="1">
      <c r="A30" s="155">
        <v>23</v>
      </c>
      <c r="B30" s="151">
        <v>45202</v>
      </c>
      <c r="C30" s="152">
        <v>18800</v>
      </c>
      <c r="D30" s="152" t="s">
        <v>137</v>
      </c>
      <c r="E30" s="153" t="s">
        <v>148</v>
      </c>
      <c r="F30" s="157">
        <v>238</v>
      </c>
    </row>
    <row r="31" spans="1:6" ht="18" customHeight="1">
      <c r="A31" s="156">
        <v>24</v>
      </c>
      <c r="B31" s="151">
        <v>45202</v>
      </c>
      <c r="C31" s="152">
        <v>18809</v>
      </c>
      <c r="D31" s="152" t="s">
        <v>149</v>
      </c>
      <c r="E31" s="153" t="s">
        <v>150</v>
      </c>
      <c r="F31" s="157">
        <v>132.99</v>
      </c>
    </row>
    <row r="32" spans="1:6" ht="18" customHeight="1">
      <c r="A32" s="155">
        <v>25</v>
      </c>
      <c r="B32" s="151">
        <v>45202</v>
      </c>
      <c r="C32" s="152">
        <v>18808</v>
      </c>
      <c r="D32" s="152" t="s">
        <v>149</v>
      </c>
      <c r="E32" s="153" t="s">
        <v>150</v>
      </c>
      <c r="F32" s="157">
        <v>428</v>
      </c>
    </row>
    <row r="33" spans="1:6" ht="18" customHeight="1">
      <c r="A33" s="156">
        <v>26</v>
      </c>
      <c r="B33" s="151">
        <v>45202</v>
      </c>
      <c r="C33" s="152">
        <v>18807</v>
      </c>
      <c r="D33" s="152" t="s">
        <v>149</v>
      </c>
      <c r="E33" s="153" t="s">
        <v>150</v>
      </c>
      <c r="F33" s="157">
        <v>200</v>
      </c>
    </row>
    <row r="34" spans="1:6" ht="18" customHeight="1">
      <c r="A34" s="155">
        <v>27</v>
      </c>
      <c r="B34" s="151">
        <v>45202</v>
      </c>
      <c r="C34" s="152">
        <v>18806</v>
      </c>
      <c r="D34" s="152" t="s">
        <v>149</v>
      </c>
      <c r="E34" s="153" t="s">
        <v>150</v>
      </c>
      <c r="F34" s="157">
        <v>50</v>
      </c>
    </row>
    <row r="35" spans="1:6" ht="18" customHeight="1">
      <c r="A35" s="156">
        <v>28</v>
      </c>
      <c r="B35" s="151">
        <v>45202</v>
      </c>
      <c r="C35" s="152">
        <v>18805</v>
      </c>
      <c r="D35" s="152" t="s">
        <v>149</v>
      </c>
      <c r="E35" s="153" t="s">
        <v>150</v>
      </c>
      <c r="F35" s="157">
        <v>530</v>
      </c>
    </row>
    <row r="36" spans="1:6" ht="18" customHeight="1">
      <c r="A36" s="155">
        <v>29</v>
      </c>
      <c r="B36" s="151">
        <v>45202</v>
      </c>
      <c r="C36" s="152">
        <v>18804</v>
      </c>
      <c r="D36" s="152" t="s">
        <v>137</v>
      </c>
      <c r="E36" s="153" t="s">
        <v>148</v>
      </c>
      <c r="F36" s="157">
        <v>2500</v>
      </c>
    </row>
    <row r="37" spans="1:6" ht="18" customHeight="1">
      <c r="A37" s="156">
        <v>30</v>
      </c>
      <c r="B37" s="151">
        <v>45202</v>
      </c>
      <c r="C37" s="152">
        <v>18803</v>
      </c>
      <c r="D37" s="152" t="s">
        <v>137</v>
      </c>
      <c r="E37" s="153" t="s">
        <v>148</v>
      </c>
      <c r="F37" s="157">
        <v>238</v>
      </c>
    </row>
    <row r="38" spans="1:6" ht="18" customHeight="1">
      <c r="A38" s="155">
        <v>31</v>
      </c>
      <c r="B38" s="151">
        <v>45202</v>
      </c>
      <c r="C38" s="152">
        <v>18802</v>
      </c>
      <c r="D38" s="152" t="s">
        <v>139</v>
      </c>
      <c r="E38" s="153" t="s">
        <v>148</v>
      </c>
      <c r="F38" s="157">
        <v>361</v>
      </c>
    </row>
    <row r="39" spans="1:6" ht="18" customHeight="1">
      <c r="A39" s="156">
        <v>32</v>
      </c>
      <c r="B39" s="151">
        <v>45202</v>
      </c>
      <c r="C39" s="152">
        <v>18801</v>
      </c>
      <c r="D39" s="152" t="s">
        <v>137</v>
      </c>
      <c r="E39" s="153" t="s">
        <v>148</v>
      </c>
      <c r="F39" s="157">
        <v>200</v>
      </c>
    </row>
    <row r="40" spans="1:6" ht="18" customHeight="1">
      <c r="A40" s="155">
        <v>33</v>
      </c>
      <c r="B40" s="151">
        <v>45202</v>
      </c>
      <c r="C40" s="152">
        <v>18813</v>
      </c>
      <c r="D40" s="152" t="s">
        <v>149</v>
      </c>
      <c r="E40" s="153" t="s">
        <v>150</v>
      </c>
      <c r="F40" s="157">
        <v>530</v>
      </c>
    </row>
    <row r="41" spans="1:6" ht="18" customHeight="1">
      <c r="A41" s="156">
        <v>34</v>
      </c>
      <c r="B41" s="151">
        <v>45202</v>
      </c>
      <c r="C41" s="152">
        <v>18812</v>
      </c>
      <c r="D41" s="152" t="s">
        <v>149</v>
      </c>
      <c r="E41" s="153" t="s">
        <v>150</v>
      </c>
      <c r="F41" s="157">
        <v>250</v>
      </c>
    </row>
    <row r="42" spans="1:6" ht="18" customHeight="1">
      <c r="A42" s="155">
        <v>35</v>
      </c>
      <c r="B42" s="151">
        <v>45202</v>
      </c>
      <c r="C42" s="152">
        <v>18811</v>
      </c>
      <c r="D42" s="152" t="s">
        <v>149</v>
      </c>
      <c r="E42" s="153" t="s">
        <v>150</v>
      </c>
      <c r="F42" s="157">
        <v>110</v>
      </c>
    </row>
    <row r="43" spans="1:6" ht="18" customHeight="1">
      <c r="A43" s="156">
        <v>36</v>
      </c>
      <c r="B43" s="151">
        <v>45202</v>
      </c>
      <c r="C43" s="152">
        <v>18810</v>
      </c>
      <c r="D43" s="152" t="s">
        <v>149</v>
      </c>
      <c r="E43" s="153" t="s">
        <v>150</v>
      </c>
      <c r="F43" s="157">
        <v>100</v>
      </c>
    </row>
    <row r="44" spans="1:6" ht="18" customHeight="1">
      <c r="A44" s="155">
        <v>37</v>
      </c>
      <c r="B44" s="151">
        <v>45202</v>
      </c>
      <c r="C44" s="152">
        <v>18799</v>
      </c>
      <c r="D44" s="152" t="s">
        <v>137</v>
      </c>
      <c r="E44" s="153" t="s">
        <v>148</v>
      </c>
      <c r="F44" s="157">
        <v>238</v>
      </c>
    </row>
    <row r="45" spans="1:6" ht="18" customHeight="1">
      <c r="A45" s="156">
        <v>38</v>
      </c>
      <c r="B45" s="151">
        <v>45202</v>
      </c>
      <c r="C45" s="152">
        <v>18797</v>
      </c>
      <c r="D45" s="152" t="s">
        <v>137</v>
      </c>
      <c r="E45" s="153" t="s">
        <v>148</v>
      </c>
      <c r="F45" s="157">
        <v>100</v>
      </c>
    </row>
    <row r="46" spans="1:6" ht="18" customHeight="1">
      <c r="A46" s="155">
        <v>39</v>
      </c>
      <c r="B46" s="151">
        <v>45202</v>
      </c>
      <c r="C46" s="152">
        <v>18794</v>
      </c>
      <c r="D46" s="152" t="s">
        <v>137</v>
      </c>
      <c r="E46" s="153" t="s">
        <v>148</v>
      </c>
      <c r="F46" s="157">
        <v>800</v>
      </c>
    </row>
    <row r="47" spans="1:6" ht="18" customHeight="1">
      <c r="A47" s="156">
        <v>40</v>
      </c>
      <c r="B47" s="151">
        <v>45202</v>
      </c>
      <c r="C47" s="152">
        <v>18792</v>
      </c>
      <c r="D47" s="152" t="s">
        <v>137</v>
      </c>
      <c r="E47" s="153" t="s">
        <v>148</v>
      </c>
      <c r="F47" s="157">
        <v>150</v>
      </c>
    </row>
    <row r="48" spans="1:6" ht="18" customHeight="1">
      <c r="A48" s="155">
        <v>41</v>
      </c>
      <c r="B48" s="151">
        <v>45202</v>
      </c>
      <c r="C48" s="152">
        <v>18790</v>
      </c>
      <c r="D48" s="152" t="s">
        <v>137</v>
      </c>
      <c r="E48" s="153" t="s">
        <v>148</v>
      </c>
      <c r="F48" s="157">
        <v>200</v>
      </c>
    </row>
    <row r="49" spans="1:6" ht="25.5">
      <c r="A49" s="156">
        <v>42</v>
      </c>
      <c r="B49" s="151">
        <v>45202</v>
      </c>
      <c r="C49" s="152">
        <v>18816</v>
      </c>
      <c r="D49" s="152" t="s">
        <v>141</v>
      </c>
      <c r="E49" s="153" t="s">
        <v>152</v>
      </c>
      <c r="F49" s="157">
        <v>416971.74</v>
      </c>
    </row>
    <row r="50" spans="1:6" ht="18" customHeight="1">
      <c r="A50" s="155">
        <v>43</v>
      </c>
      <c r="B50" s="151">
        <v>45203</v>
      </c>
      <c r="C50" s="152">
        <v>18835</v>
      </c>
      <c r="D50" s="152" t="s">
        <v>139</v>
      </c>
      <c r="E50" s="153" t="s">
        <v>148</v>
      </c>
      <c r="F50" s="157">
        <v>8993.12</v>
      </c>
    </row>
    <row r="51" spans="1:6" ht="18" customHeight="1">
      <c r="A51" s="156">
        <v>44</v>
      </c>
      <c r="B51" s="151">
        <v>45203</v>
      </c>
      <c r="C51" s="152">
        <v>18836</v>
      </c>
      <c r="D51" s="152" t="s">
        <v>137</v>
      </c>
      <c r="E51" s="153" t="s">
        <v>155</v>
      </c>
      <c r="F51" s="157">
        <v>3801.82</v>
      </c>
    </row>
    <row r="52" spans="1:6" ht="18" customHeight="1">
      <c r="A52" s="155">
        <v>45</v>
      </c>
      <c r="B52" s="151">
        <v>45203</v>
      </c>
      <c r="C52" s="152">
        <v>18837</v>
      </c>
      <c r="D52" s="152" t="s">
        <v>137</v>
      </c>
      <c r="E52" s="153" t="s">
        <v>148</v>
      </c>
      <c r="F52" s="157">
        <v>600</v>
      </c>
    </row>
    <row r="53" spans="1:6" ht="18" customHeight="1">
      <c r="A53" s="156">
        <v>46</v>
      </c>
      <c r="B53" s="151">
        <v>45203</v>
      </c>
      <c r="C53" s="152">
        <v>18838</v>
      </c>
      <c r="D53" s="152" t="s">
        <v>139</v>
      </c>
      <c r="E53" s="153" t="s">
        <v>148</v>
      </c>
      <c r="F53" s="157">
        <v>1070</v>
      </c>
    </row>
    <row r="54" spans="1:6" ht="18" customHeight="1">
      <c r="A54" s="155">
        <v>47</v>
      </c>
      <c r="B54" s="151">
        <v>45203</v>
      </c>
      <c r="C54" s="152">
        <v>18839</v>
      </c>
      <c r="D54" s="152" t="s">
        <v>139</v>
      </c>
      <c r="E54" s="153" t="s">
        <v>148</v>
      </c>
      <c r="F54" s="157">
        <v>1050</v>
      </c>
    </row>
    <row r="55" spans="1:6" ht="18" customHeight="1">
      <c r="A55" s="156">
        <v>48</v>
      </c>
      <c r="B55" s="151">
        <v>45203</v>
      </c>
      <c r="C55" s="152">
        <v>18840</v>
      </c>
      <c r="D55" s="152" t="s">
        <v>137</v>
      </c>
      <c r="E55" s="153" t="s">
        <v>148</v>
      </c>
      <c r="F55" s="157">
        <v>5000</v>
      </c>
    </row>
    <row r="56" spans="1:6" ht="18" customHeight="1">
      <c r="A56" s="155">
        <v>49</v>
      </c>
      <c r="B56" s="151">
        <v>45203</v>
      </c>
      <c r="C56" s="152">
        <v>18841</v>
      </c>
      <c r="D56" s="152" t="s">
        <v>137</v>
      </c>
      <c r="E56" s="153" t="s">
        <v>148</v>
      </c>
      <c r="F56" s="157">
        <v>5000</v>
      </c>
    </row>
    <row r="57" spans="1:6" ht="18" customHeight="1">
      <c r="A57" s="156">
        <v>50</v>
      </c>
      <c r="B57" s="151">
        <v>45203</v>
      </c>
      <c r="C57" s="152">
        <v>18842</v>
      </c>
      <c r="D57" s="152" t="s">
        <v>137</v>
      </c>
      <c r="E57" s="153" t="s">
        <v>148</v>
      </c>
      <c r="F57" s="157">
        <v>1550</v>
      </c>
    </row>
    <row r="58" spans="1:6" ht="18" customHeight="1">
      <c r="A58" s="155">
        <v>51</v>
      </c>
      <c r="B58" s="151">
        <v>45203</v>
      </c>
      <c r="C58" s="152">
        <v>18843</v>
      </c>
      <c r="D58" s="152" t="s">
        <v>137</v>
      </c>
      <c r="E58" s="153" t="s">
        <v>155</v>
      </c>
      <c r="F58" s="157">
        <v>299.25</v>
      </c>
    </row>
    <row r="59" spans="1:6" ht="18" customHeight="1">
      <c r="A59" s="156">
        <v>52</v>
      </c>
      <c r="B59" s="151">
        <v>45203</v>
      </c>
      <c r="C59" s="152">
        <v>18844</v>
      </c>
      <c r="D59" s="152" t="s">
        <v>137</v>
      </c>
      <c r="E59" s="153" t="s">
        <v>155</v>
      </c>
      <c r="F59" s="157">
        <v>342.83</v>
      </c>
    </row>
    <row r="60" spans="1:6" ht="18" customHeight="1">
      <c r="A60" s="155">
        <v>53</v>
      </c>
      <c r="B60" s="151">
        <v>45203</v>
      </c>
      <c r="C60" s="152">
        <v>18845</v>
      </c>
      <c r="D60" s="152" t="s">
        <v>139</v>
      </c>
      <c r="E60" s="153" t="s">
        <v>155</v>
      </c>
      <c r="F60" s="157">
        <v>525.1</v>
      </c>
    </row>
    <row r="61" spans="1:6" ht="18" customHeight="1">
      <c r="A61" s="156">
        <v>54</v>
      </c>
      <c r="B61" s="151">
        <v>45203</v>
      </c>
      <c r="C61" s="152">
        <v>18846</v>
      </c>
      <c r="D61" s="152" t="s">
        <v>137</v>
      </c>
      <c r="E61" s="153" t="s">
        <v>155</v>
      </c>
      <c r="F61" s="157">
        <v>8603.52</v>
      </c>
    </row>
    <row r="62" spans="1:6" ht="18" customHeight="1">
      <c r="A62" s="155">
        <v>55</v>
      </c>
      <c r="B62" s="151">
        <v>45203</v>
      </c>
      <c r="C62" s="152">
        <v>18847</v>
      </c>
      <c r="D62" s="152" t="s">
        <v>137</v>
      </c>
      <c r="E62" s="153" t="s">
        <v>155</v>
      </c>
      <c r="F62" s="157">
        <v>4644.26</v>
      </c>
    </row>
    <row r="63" spans="1:6" ht="18" customHeight="1">
      <c r="A63" s="156">
        <v>56</v>
      </c>
      <c r="B63" s="151">
        <v>45203</v>
      </c>
      <c r="C63" s="152">
        <v>18848</v>
      </c>
      <c r="D63" s="152" t="s">
        <v>139</v>
      </c>
      <c r="E63" s="153" t="s">
        <v>155</v>
      </c>
      <c r="F63" s="157">
        <v>1239</v>
      </c>
    </row>
    <row r="64" spans="1:6" ht="18" customHeight="1">
      <c r="A64" s="155">
        <v>57</v>
      </c>
      <c r="B64" s="151">
        <v>45203</v>
      </c>
      <c r="C64" s="152">
        <v>18849</v>
      </c>
      <c r="D64" s="152" t="s">
        <v>137</v>
      </c>
      <c r="E64" s="153" t="s">
        <v>148</v>
      </c>
      <c r="F64" s="157">
        <v>1281</v>
      </c>
    </row>
    <row r="65" spans="1:6" ht="18" customHeight="1">
      <c r="A65" s="156">
        <v>58</v>
      </c>
      <c r="B65" s="151">
        <v>45203</v>
      </c>
      <c r="C65" s="152">
        <v>18850</v>
      </c>
      <c r="D65" s="152" t="s">
        <v>139</v>
      </c>
      <c r="E65" s="153" t="s">
        <v>148</v>
      </c>
      <c r="F65" s="157">
        <v>1490</v>
      </c>
    </row>
    <row r="66" spans="1:6" ht="18" customHeight="1">
      <c r="A66" s="155">
        <v>59</v>
      </c>
      <c r="B66" s="151">
        <v>45203</v>
      </c>
      <c r="C66" s="152">
        <v>18851</v>
      </c>
      <c r="D66" s="152" t="s">
        <v>137</v>
      </c>
      <c r="E66" s="153" t="s">
        <v>148</v>
      </c>
      <c r="F66" s="157">
        <v>800</v>
      </c>
    </row>
    <row r="67" spans="1:6" ht="18" customHeight="1">
      <c r="A67" s="156">
        <v>60</v>
      </c>
      <c r="B67" s="151">
        <v>45203</v>
      </c>
      <c r="C67" s="152">
        <v>18852</v>
      </c>
      <c r="D67" s="152" t="s">
        <v>137</v>
      </c>
      <c r="E67" s="153" t="s">
        <v>156</v>
      </c>
      <c r="F67" s="157">
        <v>1338.28</v>
      </c>
    </row>
    <row r="68" spans="1:6" ht="18" customHeight="1">
      <c r="A68" s="155">
        <v>61</v>
      </c>
      <c r="B68" s="151">
        <v>45203</v>
      </c>
      <c r="C68" s="152">
        <v>18854</v>
      </c>
      <c r="D68" s="152" t="s">
        <v>139</v>
      </c>
      <c r="E68" s="153" t="s">
        <v>148</v>
      </c>
      <c r="F68" s="157">
        <v>1200</v>
      </c>
    </row>
    <row r="69" spans="1:6" ht="18" customHeight="1">
      <c r="A69" s="156">
        <v>62</v>
      </c>
      <c r="B69" s="151">
        <v>45203</v>
      </c>
      <c r="C69" s="152">
        <v>18855</v>
      </c>
      <c r="D69" s="152" t="s">
        <v>137</v>
      </c>
      <c r="E69" s="153" t="s">
        <v>155</v>
      </c>
      <c r="F69" s="157">
        <v>1847.9</v>
      </c>
    </row>
    <row r="70" spans="1:6" ht="18" customHeight="1">
      <c r="A70" s="155">
        <v>63</v>
      </c>
      <c r="B70" s="151">
        <v>45203</v>
      </c>
      <c r="C70" s="152">
        <v>18856</v>
      </c>
      <c r="D70" s="152" t="s">
        <v>139</v>
      </c>
      <c r="E70" s="153" t="s">
        <v>148</v>
      </c>
      <c r="F70" s="157">
        <v>42657.45</v>
      </c>
    </row>
    <row r="71" spans="1:6" ht="18" customHeight="1">
      <c r="A71" s="156">
        <v>64</v>
      </c>
      <c r="B71" s="151">
        <v>45203</v>
      </c>
      <c r="C71" s="152">
        <v>18857</v>
      </c>
      <c r="D71" s="152" t="s">
        <v>137</v>
      </c>
      <c r="E71" s="153" t="s">
        <v>157</v>
      </c>
      <c r="F71" s="157">
        <v>1448</v>
      </c>
    </row>
    <row r="72" spans="1:6" ht="18" customHeight="1">
      <c r="A72" s="155">
        <v>65</v>
      </c>
      <c r="B72" s="151">
        <v>45203</v>
      </c>
      <c r="C72" s="152">
        <v>18858</v>
      </c>
      <c r="D72" s="152" t="s">
        <v>139</v>
      </c>
      <c r="E72" s="153" t="s">
        <v>157</v>
      </c>
      <c r="F72" s="157">
        <v>1000</v>
      </c>
    </row>
    <row r="73" spans="1:6" ht="18" customHeight="1">
      <c r="A73" s="156">
        <v>66</v>
      </c>
      <c r="B73" s="151">
        <v>45203</v>
      </c>
      <c r="C73" s="152">
        <v>18859</v>
      </c>
      <c r="D73" s="152" t="s">
        <v>137</v>
      </c>
      <c r="E73" s="153" t="s">
        <v>157</v>
      </c>
      <c r="F73" s="157">
        <v>800</v>
      </c>
    </row>
    <row r="74" spans="1:6" ht="18" customHeight="1">
      <c r="A74" s="155">
        <v>67</v>
      </c>
      <c r="B74" s="151">
        <v>45203</v>
      </c>
      <c r="C74" s="152">
        <v>18461</v>
      </c>
      <c r="D74" s="152" t="s">
        <v>137</v>
      </c>
      <c r="E74" s="153" t="s">
        <v>148</v>
      </c>
      <c r="F74" s="157">
        <v>1635.75</v>
      </c>
    </row>
    <row r="75" spans="1:6" ht="18" customHeight="1">
      <c r="A75" s="156">
        <v>68</v>
      </c>
      <c r="B75" s="151">
        <v>45203</v>
      </c>
      <c r="C75" s="152">
        <v>18874</v>
      </c>
      <c r="D75" s="152" t="s">
        <v>137</v>
      </c>
      <c r="E75" s="153" t="s">
        <v>158</v>
      </c>
      <c r="F75" s="157">
        <v>671.56</v>
      </c>
    </row>
    <row r="76" spans="1:6" ht="18" customHeight="1">
      <c r="A76" s="155">
        <v>69</v>
      </c>
      <c r="B76" s="151">
        <v>45203</v>
      </c>
      <c r="C76" s="152">
        <v>18876</v>
      </c>
      <c r="D76" s="152" t="s">
        <v>137</v>
      </c>
      <c r="E76" s="153" t="s">
        <v>158</v>
      </c>
      <c r="F76" s="157">
        <v>3233.42</v>
      </c>
    </row>
    <row r="77" spans="1:6" ht="18" customHeight="1">
      <c r="A77" s="156">
        <v>70</v>
      </c>
      <c r="B77" s="151">
        <v>45204</v>
      </c>
      <c r="C77" s="152">
        <v>19238</v>
      </c>
      <c r="D77" s="152" t="s">
        <v>137</v>
      </c>
      <c r="E77" s="153" t="s">
        <v>148</v>
      </c>
      <c r="F77" s="157">
        <v>3305</v>
      </c>
    </row>
    <row r="78" spans="1:6" ht="18" customHeight="1">
      <c r="A78" s="155">
        <v>71</v>
      </c>
      <c r="B78" s="151">
        <v>45204</v>
      </c>
      <c r="C78" s="152">
        <v>19239</v>
      </c>
      <c r="D78" s="152" t="s">
        <v>137</v>
      </c>
      <c r="E78" s="153" t="s">
        <v>148</v>
      </c>
      <c r="F78" s="157">
        <v>3833.18</v>
      </c>
    </row>
    <row r="79" spans="1:6" ht="18" customHeight="1">
      <c r="A79" s="156">
        <v>72</v>
      </c>
      <c r="B79" s="151">
        <v>45204</v>
      </c>
      <c r="C79" s="152">
        <v>19241</v>
      </c>
      <c r="D79" s="152" t="s">
        <v>137</v>
      </c>
      <c r="E79" s="153" t="s">
        <v>148</v>
      </c>
      <c r="F79" s="157">
        <v>1000</v>
      </c>
    </row>
    <row r="80" spans="1:6" ht="18" customHeight="1">
      <c r="A80" s="155">
        <v>73</v>
      </c>
      <c r="B80" s="151">
        <v>45204</v>
      </c>
      <c r="C80" s="152">
        <v>19242</v>
      </c>
      <c r="D80" s="152" t="s">
        <v>137</v>
      </c>
      <c r="E80" s="153" t="s">
        <v>148</v>
      </c>
      <c r="F80" s="157">
        <v>3080</v>
      </c>
    </row>
    <row r="81" spans="1:6" ht="18" customHeight="1">
      <c r="A81" s="156">
        <v>74</v>
      </c>
      <c r="B81" s="151">
        <v>45204</v>
      </c>
      <c r="C81" s="152">
        <v>19240</v>
      </c>
      <c r="D81" s="152" t="s">
        <v>137</v>
      </c>
      <c r="E81" s="153" t="s">
        <v>148</v>
      </c>
      <c r="F81" s="157">
        <v>2700</v>
      </c>
    </row>
    <row r="82" spans="1:6" ht="18" customHeight="1">
      <c r="A82" s="155">
        <v>75</v>
      </c>
      <c r="B82" s="151">
        <v>45204</v>
      </c>
      <c r="C82" s="152">
        <v>19243</v>
      </c>
      <c r="D82" s="152" t="s">
        <v>137</v>
      </c>
      <c r="E82" s="153" t="s">
        <v>148</v>
      </c>
      <c r="F82" s="157">
        <v>200</v>
      </c>
    </row>
    <row r="83" spans="1:6" ht="18" customHeight="1">
      <c r="A83" s="156">
        <v>76</v>
      </c>
      <c r="B83" s="151">
        <v>45204</v>
      </c>
      <c r="C83" s="152">
        <v>19245</v>
      </c>
      <c r="D83" s="152" t="s">
        <v>149</v>
      </c>
      <c r="E83" s="153" t="s">
        <v>150</v>
      </c>
      <c r="F83" s="157">
        <v>100</v>
      </c>
    </row>
    <row r="84" spans="1:6" ht="18" customHeight="1">
      <c r="A84" s="155">
        <v>77</v>
      </c>
      <c r="B84" s="151">
        <v>45204</v>
      </c>
      <c r="C84" s="152">
        <v>19246</v>
      </c>
      <c r="D84" s="152" t="s">
        <v>149</v>
      </c>
      <c r="E84" s="153" t="s">
        <v>150</v>
      </c>
      <c r="F84" s="157">
        <v>20</v>
      </c>
    </row>
    <row r="85" spans="1:6" ht="18" customHeight="1" thickBot="1">
      <c r="A85" s="166">
        <v>78</v>
      </c>
      <c r="B85" s="167">
        <v>45204</v>
      </c>
      <c r="C85" s="168">
        <v>19244</v>
      </c>
      <c r="D85" s="168" t="s">
        <v>137</v>
      </c>
      <c r="E85" s="169" t="s">
        <v>148</v>
      </c>
      <c r="F85" s="170">
        <v>1520</v>
      </c>
    </row>
    <row r="86" spans="1:6" ht="18" customHeight="1" thickBot="1">
      <c r="A86" s="171"/>
      <c r="B86" s="172"/>
      <c r="C86" s="173"/>
      <c r="D86" s="174"/>
      <c r="E86" s="174" t="s">
        <v>5</v>
      </c>
      <c r="F86" s="175">
        <f>SUM(F8:F85)</f>
        <v>2894299.68</v>
      </c>
    </row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/>
    </row>
    <row r="254" ht="18" customHeight="1">
      <c r="I254"/>
    </row>
    <row r="255" ht="18" customHeight="1">
      <c r="I255"/>
    </row>
    <row r="256" ht="18" customHeight="1">
      <c r="I256"/>
    </row>
    <row r="257" ht="18" customHeight="1">
      <c r="I257"/>
    </row>
    <row r="258" ht="18" customHeight="1">
      <c r="I258"/>
    </row>
    <row r="259" ht="18" customHeight="1">
      <c r="I259"/>
    </row>
    <row r="260" ht="18" customHeight="1">
      <c r="I260"/>
    </row>
    <row r="261" ht="18" customHeight="1">
      <c r="I261"/>
    </row>
    <row r="262" ht="18" customHeight="1">
      <c r="I262"/>
    </row>
    <row r="263" ht="18" customHeight="1">
      <c r="I263"/>
    </row>
    <row r="264" ht="18" customHeight="1">
      <c r="I264"/>
    </row>
    <row r="265" ht="18" customHeight="1">
      <c r="I265"/>
    </row>
    <row r="266" ht="18" customHeight="1">
      <c r="I266"/>
    </row>
    <row r="267" ht="18" customHeight="1">
      <c r="I267"/>
    </row>
    <row r="268" ht="18" customHeight="1">
      <c r="I268"/>
    </row>
    <row r="269" ht="18" customHeight="1">
      <c r="I269"/>
    </row>
    <row r="270" ht="18" customHeight="1">
      <c r="I270"/>
    </row>
    <row r="271" ht="18" customHeight="1">
      <c r="I271"/>
    </row>
    <row r="272" ht="18" customHeight="1">
      <c r="I272"/>
    </row>
    <row r="273" ht="18" customHeight="1">
      <c r="I273"/>
    </row>
    <row r="274" ht="18" customHeight="1">
      <c r="I274"/>
    </row>
    <row r="275" ht="18" customHeight="1">
      <c r="I275"/>
    </row>
    <row r="276" ht="18" customHeight="1">
      <c r="I276"/>
    </row>
    <row r="277" ht="18" customHeight="1">
      <c r="I277"/>
    </row>
    <row r="278" ht="18" customHeight="1">
      <c r="I278"/>
    </row>
    <row r="279" ht="18" customHeight="1">
      <c r="I279"/>
    </row>
    <row r="280" ht="18" customHeight="1">
      <c r="I280"/>
    </row>
    <row r="281" ht="18" customHeight="1">
      <c r="I281"/>
    </row>
    <row r="282" ht="18" customHeight="1">
      <c r="I282"/>
    </row>
    <row r="283" ht="18" customHeight="1">
      <c r="I283"/>
    </row>
    <row r="284" ht="18" customHeight="1">
      <c r="I284"/>
    </row>
    <row r="285" ht="18" customHeight="1">
      <c r="I285"/>
    </row>
    <row r="286" ht="18" customHeight="1">
      <c r="I286"/>
    </row>
    <row r="287" ht="18" customHeight="1">
      <c r="I287"/>
    </row>
    <row r="288" ht="18" customHeight="1">
      <c r="I288"/>
    </row>
    <row r="289" ht="18" customHeight="1">
      <c r="I289"/>
    </row>
    <row r="290" ht="18" customHeight="1">
      <c r="I290"/>
    </row>
    <row r="291" ht="18" customHeight="1">
      <c r="I291"/>
    </row>
    <row r="292" ht="18" customHeight="1">
      <c r="I292"/>
    </row>
    <row r="293" ht="18" customHeight="1">
      <c r="I293"/>
    </row>
    <row r="294" ht="18" customHeight="1">
      <c r="I294"/>
    </row>
    <row r="295" ht="18" customHeight="1">
      <c r="I295"/>
    </row>
    <row r="296" ht="18" customHeight="1">
      <c r="I296"/>
    </row>
    <row r="297" ht="18" customHeight="1">
      <c r="I297"/>
    </row>
    <row r="298" ht="18" customHeight="1">
      <c r="I298"/>
    </row>
    <row r="299" ht="18" customHeight="1">
      <c r="I299"/>
    </row>
    <row r="300" ht="18" customHeight="1">
      <c r="I300"/>
    </row>
    <row r="301" ht="18" customHeight="1">
      <c r="I301"/>
    </row>
    <row r="302" ht="18" customHeight="1">
      <c r="I302"/>
    </row>
    <row r="303" ht="18" customHeight="1">
      <c r="I303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8"/>
  <sheetViews>
    <sheetView zoomScalePageLayoutView="0" workbookViewId="0" topLeftCell="A1">
      <selection activeCell="K31" sqref="K31"/>
    </sheetView>
  </sheetViews>
  <sheetFormatPr defaultColWidth="10.421875" defaultRowHeight="12.75"/>
  <cols>
    <col min="1" max="1" width="9.421875" style="135" customWidth="1"/>
    <col min="2" max="2" width="17.28125" style="135" customWidth="1"/>
    <col min="3" max="3" width="22.57421875" style="135" customWidth="1"/>
    <col min="4" max="4" width="24.7109375" style="135" customWidth="1"/>
    <col min="5" max="5" width="43.421875" style="135" bestFit="1" customWidth="1"/>
    <col min="6" max="6" width="15.00390625" style="135" customWidth="1"/>
    <col min="7" max="16384" width="10.421875" style="135" customWidth="1"/>
  </cols>
  <sheetData>
    <row r="1" spans="1:6" ht="12.75">
      <c r="A1" s="7" t="s">
        <v>29</v>
      </c>
      <c r="B1" s="134"/>
      <c r="C1" s="5"/>
      <c r="D1" s="5"/>
      <c r="E1" s="134"/>
      <c r="F1" s="134"/>
    </row>
    <row r="2" spans="2:6" ht="12.75">
      <c r="B2" s="134"/>
      <c r="C2" s="134"/>
      <c r="D2" s="134"/>
      <c r="E2" s="134"/>
      <c r="F2" s="134"/>
    </row>
    <row r="3" spans="1:6" ht="12.75">
      <c r="A3" s="7" t="s">
        <v>18</v>
      </c>
      <c r="B3" s="5"/>
      <c r="C3" s="134"/>
      <c r="D3" s="5"/>
      <c r="E3" s="136"/>
      <c r="F3" s="134"/>
    </row>
    <row r="4" spans="1:6" ht="12.75">
      <c r="A4" s="7" t="s">
        <v>23</v>
      </c>
      <c r="B4" s="5"/>
      <c r="C4" s="134"/>
      <c r="D4" s="5"/>
      <c r="E4" s="134"/>
      <c r="F4" s="5"/>
    </row>
    <row r="5" spans="1:6" ht="12.75">
      <c r="A5" s="134"/>
      <c r="B5" s="5"/>
      <c r="C5" s="134"/>
      <c r="D5" s="134"/>
      <c r="E5" s="134"/>
      <c r="F5" s="134"/>
    </row>
    <row r="6" spans="1:6" ht="12.75">
      <c r="A6" s="134"/>
      <c r="B6" s="6"/>
      <c r="C6" s="18" t="s">
        <v>24</v>
      </c>
      <c r="D6" s="23" t="str">
        <f>personal!E6</f>
        <v>2-6 octombrie 2023</v>
      </c>
      <c r="E6" s="134"/>
      <c r="F6" s="134"/>
    </row>
    <row r="7" spans="1:6" ht="13.5" thickBot="1">
      <c r="A7" s="134"/>
      <c r="B7" s="134"/>
      <c r="C7" s="134"/>
      <c r="D7" s="134"/>
      <c r="E7" s="134"/>
      <c r="F7" s="134"/>
    </row>
    <row r="8" spans="1:6" ht="26.25" thickBot="1">
      <c r="A8" s="43" t="s">
        <v>7</v>
      </c>
      <c r="B8" s="44" t="s">
        <v>8</v>
      </c>
      <c r="C8" s="45" t="s">
        <v>9</v>
      </c>
      <c r="D8" s="44" t="s">
        <v>20</v>
      </c>
      <c r="E8" s="44" t="s">
        <v>21</v>
      </c>
      <c r="F8" s="46" t="s">
        <v>22</v>
      </c>
    </row>
    <row r="9" spans="1:6" ht="12.75">
      <c r="A9" s="137">
        <v>1</v>
      </c>
      <c r="B9" s="138" t="s">
        <v>136</v>
      </c>
      <c r="C9" s="138">
        <v>18795</v>
      </c>
      <c r="D9" s="139" t="s">
        <v>137</v>
      </c>
      <c r="E9" s="140" t="s">
        <v>138</v>
      </c>
      <c r="F9" s="141">
        <v>2450</v>
      </c>
    </row>
    <row r="10" spans="1:6" ht="12.75">
      <c r="A10" s="137">
        <v>2</v>
      </c>
      <c r="B10" s="138" t="s">
        <v>133</v>
      </c>
      <c r="C10" s="138">
        <v>18853</v>
      </c>
      <c r="D10" s="139" t="s">
        <v>139</v>
      </c>
      <c r="E10" s="150" t="s">
        <v>140</v>
      </c>
      <c r="F10" s="141">
        <v>18071.66</v>
      </c>
    </row>
    <row r="11" spans="1:6" ht="12.75">
      <c r="A11" s="137">
        <v>3</v>
      </c>
      <c r="B11" s="138" t="s">
        <v>133</v>
      </c>
      <c r="C11" s="138">
        <v>18872</v>
      </c>
      <c r="D11" s="139" t="s">
        <v>141</v>
      </c>
      <c r="E11" s="140" t="s">
        <v>142</v>
      </c>
      <c r="F11" s="141">
        <v>103750</v>
      </c>
    </row>
    <row r="12" spans="1:6" ht="12.75">
      <c r="A12" s="137">
        <v>4</v>
      </c>
      <c r="B12" s="138" t="s">
        <v>133</v>
      </c>
      <c r="C12" s="138">
        <v>18873</v>
      </c>
      <c r="D12" s="139" t="s">
        <v>137</v>
      </c>
      <c r="E12" s="140" t="s">
        <v>143</v>
      </c>
      <c r="F12" s="141">
        <v>24872.5</v>
      </c>
    </row>
    <row r="13" spans="1:256" ht="12.75">
      <c r="A13" s="137">
        <v>5</v>
      </c>
      <c r="B13" s="138" t="s">
        <v>133</v>
      </c>
      <c r="C13" s="138">
        <v>18875</v>
      </c>
      <c r="D13" s="139" t="s">
        <v>137</v>
      </c>
      <c r="E13" s="140" t="s">
        <v>143</v>
      </c>
      <c r="F13" s="141">
        <v>24872.5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</row>
    <row r="14" spans="1:6" ht="12.75">
      <c r="A14" s="137">
        <v>6</v>
      </c>
      <c r="B14" s="138" t="s">
        <v>133</v>
      </c>
      <c r="C14" s="138">
        <v>18877</v>
      </c>
      <c r="D14" s="139" t="s">
        <v>137</v>
      </c>
      <c r="E14" s="140" t="s">
        <v>143</v>
      </c>
      <c r="F14" s="141">
        <v>14923.5</v>
      </c>
    </row>
    <row r="15" spans="1:6" ht="12.75">
      <c r="A15" s="137">
        <v>7</v>
      </c>
      <c r="B15" s="138" t="s">
        <v>133</v>
      </c>
      <c r="C15" s="138">
        <v>959</v>
      </c>
      <c r="D15" s="139" t="s">
        <v>139</v>
      </c>
      <c r="E15" s="140" t="s">
        <v>144</v>
      </c>
      <c r="F15" s="141">
        <v>81876.53</v>
      </c>
    </row>
    <row r="16" spans="1:6" ht="12.75">
      <c r="A16" s="137">
        <v>8</v>
      </c>
      <c r="B16" s="138" t="s">
        <v>133</v>
      </c>
      <c r="C16" s="138">
        <v>957</v>
      </c>
      <c r="D16" s="139" t="s">
        <v>139</v>
      </c>
      <c r="E16" s="140" t="s">
        <v>145</v>
      </c>
      <c r="F16" s="141">
        <v>231112.33</v>
      </c>
    </row>
    <row r="17" spans="1:6" ht="12.75">
      <c r="A17" s="137">
        <v>9</v>
      </c>
      <c r="B17" s="138" t="s">
        <v>146</v>
      </c>
      <c r="C17" s="138">
        <v>18882</v>
      </c>
      <c r="D17" s="139" t="s">
        <v>137</v>
      </c>
      <c r="E17" s="140" t="s">
        <v>143</v>
      </c>
      <c r="F17" s="141">
        <v>4975.2</v>
      </c>
    </row>
    <row r="18" spans="1:6" ht="12.75">
      <c r="A18" s="137">
        <v>10</v>
      </c>
      <c r="B18" s="138" t="s">
        <v>146</v>
      </c>
      <c r="C18" s="138">
        <v>18883</v>
      </c>
      <c r="D18" s="139" t="s">
        <v>137</v>
      </c>
      <c r="E18" s="140" t="s">
        <v>143</v>
      </c>
      <c r="F18" s="141">
        <v>13433.04</v>
      </c>
    </row>
    <row r="19" spans="1:6" ht="12.75">
      <c r="A19" s="137">
        <v>11</v>
      </c>
      <c r="B19" s="138" t="s">
        <v>146</v>
      </c>
      <c r="C19" s="138">
        <v>18884</v>
      </c>
      <c r="D19" s="139" t="s">
        <v>137</v>
      </c>
      <c r="E19" s="140" t="s">
        <v>143</v>
      </c>
      <c r="F19" s="141">
        <v>14925.6</v>
      </c>
    </row>
    <row r="20" spans="1:6" ht="12.75">
      <c r="A20" s="137">
        <v>12</v>
      </c>
      <c r="B20" s="138" t="s">
        <v>146</v>
      </c>
      <c r="C20" s="138">
        <v>18885</v>
      </c>
      <c r="D20" s="139" t="s">
        <v>137</v>
      </c>
      <c r="E20" s="140" t="s">
        <v>143</v>
      </c>
      <c r="F20" s="141">
        <v>24876</v>
      </c>
    </row>
    <row r="21" spans="1:6" ht="12.75">
      <c r="A21" s="137">
        <v>13</v>
      </c>
      <c r="B21" s="138" t="s">
        <v>146</v>
      </c>
      <c r="C21" s="138">
        <v>18888</v>
      </c>
      <c r="D21" s="139" t="s">
        <v>139</v>
      </c>
      <c r="E21" s="140" t="s">
        <v>143</v>
      </c>
      <c r="F21" s="141">
        <v>14925.6</v>
      </c>
    </row>
    <row r="22" spans="1:6" ht="12.75">
      <c r="A22" s="137">
        <v>14</v>
      </c>
      <c r="B22" s="138" t="s">
        <v>146</v>
      </c>
      <c r="C22" s="138">
        <v>18890</v>
      </c>
      <c r="D22" s="139" t="s">
        <v>137</v>
      </c>
      <c r="E22" s="140" t="s">
        <v>143</v>
      </c>
      <c r="F22" s="141">
        <v>22388.4</v>
      </c>
    </row>
    <row r="23" spans="1:6" ht="12.75">
      <c r="A23" s="137">
        <v>15</v>
      </c>
      <c r="B23" s="138" t="s">
        <v>146</v>
      </c>
      <c r="C23" s="138">
        <v>18892</v>
      </c>
      <c r="D23" s="139" t="s">
        <v>139</v>
      </c>
      <c r="E23" s="140" t="s">
        <v>143</v>
      </c>
      <c r="F23" s="141">
        <v>14925.6</v>
      </c>
    </row>
    <row r="24" spans="1:6" ht="12.75">
      <c r="A24" s="137">
        <v>16</v>
      </c>
      <c r="B24" s="138" t="s">
        <v>146</v>
      </c>
      <c r="C24" s="138">
        <v>18894</v>
      </c>
      <c r="D24" s="139" t="s">
        <v>137</v>
      </c>
      <c r="E24" s="140" t="s">
        <v>143</v>
      </c>
      <c r="F24" s="141">
        <v>14925.6</v>
      </c>
    </row>
    <row r="25" spans="1:6" ht="12.75">
      <c r="A25" s="137">
        <v>17</v>
      </c>
      <c r="B25" s="138" t="s">
        <v>146</v>
      </c>
      <c r="C25" s="138">
        <v>18896</v>
      </c>
      <c r="D25" s="139" t="s">
        <v>137</v>
      </c>
      <c r="E25" s="140" t="s">
        <v>143</v>
      </c>
      <c r="F25" s="141">
        <v>24876</v>
      </c>
    </row>
    <row r="26" spans="1:6" ht="12.75">
      <c r="A26" s="137">
        <v>18</v>
      </c>
      <c r="B26" s="138" t="s">
        <v>146</v>
      </c>
      <c r="C26" s="138">
        <v>18897</v>
      </c>
      <c r="D26" s="139" t="s">
        <v>137</v>
      </c>
      <c r="E26" s="140" t="s">
        <v>143</v>
      </c>
      <c r="F26" s="141">
        <v>4975.2</v>
      </c>
    </row>
    <row r="27" spans="1:6" ht="12.75">
      <c r="A27" s="137">
        <v>19</v>
      </c>
      <c r="B27" s="138" t="s">
        <v>146</v>
      </c>
      <c r="C27" s="138">
        <v>18895</v>
      </c>
      <c r="D27" s="139" t="s">
        <v>139</v>
      </c>
      <c r="E27" s="140" t="s">
        <v>143</v>
      </c>
      <c r="F27" s="141">
        <v>14925.6</v>
      </c>
    </row>
    <row r="28" spans="1:6" ht="12.75">
      <c r="A28" s="137">
        <v>20</v>
      </c>
      <c r="B28" s="138" t="s">
        <v>146</v>
      </c>
      <c r="C28" s="138">
        <v>18893</v>
      </c>
      <c r="D28" s="139" t="s">
        <v>137</v>
      </c>
      <c r="E28" s="140" t="s">
        <v>143</v>
      </c>
      <c r="F28" s="141">
        <v>14925.6</v>
      </c>
    </row>
    <row r="29" spans="1:6" ht="12.75">
      <c r="A29" s="137">
        <v>21</v>
      </c>
      <c r="B29" s="138" t="s">
        <v>146</v>
      </c>
      <c r="C29" s="138">
        <v>18891</v>
      </c>
      <c r="D29" s="139" t="s">
        <v>137</v>
      </c>
      <c r="E29" s="140" t="s">
        <v>143</v>
      </c>
      <c r="F29" s="141">
        <v>4975.2</v>
      </c>
    </row>
    <row r="30" spans="1:6" ht="12.75">
      <c r="A30" s="137">
        <v>22</v>
      </c>
      <c r="B30" s="138" t="s">
        <v>146</v>
      </c>
      <c r="C30" s="138">
        <v>18889</v>
      </c>
      <c r="D30" s="139" t="s">
        <v>139</v>
      </c>
      <c r="E30" s="140" t="s">
        <v>143</v>
      </c>
      <c r="F30" s="141">
        <v>4975.2</v>
      </c>
    </row>
    <row r="31" spans="1:6" ht="12.75">
      <c r="A31" s="137">
        <v>23</v>
      </c>
      <c r="B31" s="138" t="s">
        <v>146</v>
      </c>
      <c r="C31" s="138">
        <v>18887</v>
      </c>
      <c r="D31" s="139" t="s">
        <v>137</v>
      </c>
      <c r="E31" s="140" t="s">
        <v>143</v>
      </c>
      <c r="F31" s="141">
        <v>14925.6</v>
      </c>
    </row>
    <row r="32" spans="1:6" ht="12.75">
      <c r="A32" s="137">
        <v>24</v>
      </c>
      <c r="B32" s="138" t="s">
        <v>146</v>
      </c>
      <c r="C32" s="138">
        <v>18886</v>
      </c>
      <c r="D32" s="139" t="s">
        <v>137</v>
      </c>
      <c r="E32" s="140" t="s">
        <v>143</v>
      </c>
      <c r="F32" s="141">
        <v>14925.6</v>
      </c>
    </row>
    <row r="33" spans="1:6" ht="12.75">
      <c r="A33" s="137">
        <v>25</v>
      </c>
      <c r="B33" s="138" t="s">
        <v>147</v>
      </c>
      <c r="C33" s="138">
        <v>19233</v>
      </c>
      <c r="D33" s="139" t="s">
        <v>137</v>
      </c>
      <c r="E33" s="140" t="s">
        <v>143</v>
      </c>
      <c r="F33" s="141">
        <v>24850</v>
      </c>
    </row>
    <row r="34" spans="1:6" ht="12.75">
      <c r="A34" s="137">
        <v>26</v>
      </c>
      <c r="B34" s="138" t="s">
        <v>147</v>
      </c>
      <c r="C34" s="138">
        <v>19234</v>
      </c>
      <c r="D34" s="139" t="s">
        <v>137</v>
      </c>
      <c r="E34" s="140" t="s">
        <v>143</v>
      </c>
      <c r="F34" s="141">
        <v>24850</v>
      </c>
    </row>
    <row r="35" spans="1:6" ht="12.75">
      <c r="A35" s="137">
        <v>27</v>
      </c>
      <c r="B35" s="138" t="s">
        <v>147</v>
      </c>
      <c r="C35" s="138">
        <v>19235</v>
      </c>
      <c r="D35" s="139" t="s">
        <v>137</v>
      </c>
      <c r="E35" s="140" t="s">
        <v>143</v>
      </c>
      <c r="F35" s="141">
        <v>14910</v>
      </c>
    </row>
    <row r="36" spans="1:6" ht="12.75">
      <c r="A36" s="137">
        <v>28</v>
      </c>
      <c r="B36" s="138" t="s">
        <v>147</v>
      </c>
      <c r="C36" s="138">
        <v>19237</v>
      </c>
      <c r="D36" s="139" t="s">
        <v>137</v>
      </c>
      <c r="E36" s="140" t="s">
        <v>143</v>
      </c>
      <c r="F36" s="141">
        <v>14910</v>
      </c>
    </row>
    <row r="37" spans="1:6" ht="13.5" thickBot="1">
      <c r="A37" s="142">
        <v>29</v>
      </c>
      <c r="B37" s="143" t="s">
        <v>147</v>
      </c>
      <c r="C37" s="143">
        <v>19236</v>
      </c>
      <c r="D37" s="144" t="s">
        <v>137</v>
      </c>
      <c r="E37" s="145" t="s">
        <v>143</v>
      </c>
      <c r="F37" s="146">
        <v>14910</v>
      </c>
    </row>
    <row r="38" spans="1:6" ht="17.25" customHeight="1" thickBot="1">
      <c r="A38" s="147"/>
      <c r="B38" s="133"/>
      <c r="C38" s="133"/>
      <c r="D38" s="133"/>
      <c r="E38" s="149" t="s">
        <v>5</v>
      </c>
      <c r="F38" s="148">
        <f>SUM(F9:F37)</f>
        <v>821238.0599999997</v>
      </c>
    </row>
  </sheetData>
  <sheetProtection selectLockedCells="1" selectUnlockedCells="1"/>
  <printOptions/>
  <pageMargins left="0.7480314960629921" right="0.7480314960629921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2023-10-11T10:51:19Z</cp:lastPrinted>
  <dcterms:created xsi:type="dcterms:W3CDTF">2016-01-19T13:06:09Z</dcterms:created>
  <dcterms:modified xsi:type="dcterms:W3CDTF">2023-10-11T10:52:50Z</dcterms:modified>
  <cp:category/>
  <cp:version/>
  <cp:contentType/>
  <cp:contentStatus/>
</cp:coreProperties>
</file>