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materiale" sheetId="1" r:id="rId1"/>
    <sheet name="proiecte 58" sheetId="2" r:id="rId2"/>
    <sheet name="pnrr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<sst xmlns="http://schemas.openxmlformats.org/spreadsheetml/2006/main" count="625" uniqueCount="179">
  <si>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</si>
  <si>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</si>
  <si>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</si>
  <si>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</si>
  <si>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</si>
  <si>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</si>
  <si>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</si>
  <si>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</si>
  <si>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</si>
  <si>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</si>
  <si>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</si>
  <si>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</si>
  <si>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</si>
  <si>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</si>
  <si>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</si>
  <si>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</si>
  <si>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</si>
  <si>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</si>
  <si>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</si>
  <si>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</si>
  <si>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</si>
  <si>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</si>
  <si>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</si>
  <si>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</si>
  <si>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</si>
  <si>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</si>
  <si>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</si>
  <si>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</si>
  <si>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</si>
  <si>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</si>
  <si>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</si>
  <si>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</si>
  <si>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24.05.2023</t>
  </si>
  <si>
    <t>BIROU EXPERTIZE</t>
  </si>
  <si>
    <t>onorariu expertize dosar 5426/318/2020</t>
  </si>
  <si>
    <t>onorariu expertize dosar 4435/110/2015/a16</t>
  </si>
  <si>
    <t>26.05.2023</t>
  </si>
  <si>
    <t>onorariu expertize dosar 13329/180/2022</t>
  </si>
  <si>
    <t>onorariu expertize dosar 12264/236/2022</t>
  </si>
  <si>
    <t>onorariu expertize dosar 10493/318/2022</t>
  </si>
  <si>
    <t>onorariu expertize dosar 10179/212/2022</t>
  </si>
  <si>
    <t>onorariu expertize dosar 10036/94/2022</t>
  </si>
  <si>
    <t>22.05.2023</t>
  </si>
  <si>
    <t>PERSOANA JURIDICA</t>
  </si>
  <si>
    <t>poprire DE 159/2023</t>
  </si>
  <si>
    <t>MF</t>
  </si>
  <si>
    <t>alimentare plata CEDO</t>
  </si>
  <si>
    <t>poprire DE 120/2023</t>
  </si>
  <si>
    <t>23.05.2023</t>
  </si>
  <si>
    <t>PERSOANA FIZICA</t>
  </si>
  <si>
    <t>despagubire CEDO</t>
  </si>
  <si>
    <t>consemnari CEC LOT115 LG.165/2013</t>
  </si>
  <si>
    <t>consemnari CEC LOT  73 LG.164/2014</t>
  </si>
  <si>
    <t>daune morale dosar 4914/118/2021</t>
  </si>
  <si>
    <t>dobanda legala af dosar 4914/118/2021</t>
  </si>
  <si>
    <t>daune materiale dosar 3264/111/2021</t>
  </si>
  <si>
    <t>poprire DE 612/2022</t>
  </si>
  <si>
    <t>daune morale dosar 2727/102/2021</t>
  </si>
  <si>
    <t>daune materiale dosar 4914/118/2021</t>
  </si>
  <si>
    <t>daune morale dosar 5638/99/2015</t>
  </si>
  <si>
    <t>22,05,2023</t>
  </si>
  <si>
    <t>enel energie</t>
  </si>
  <si>
    <t>en el</t>
  </si>
  <si>
    <t>nesty auto service</t>
  </si>
  <si>
    <t>servicii</t>
  </si>
  <si>
    <t xml:space="preserve">coral clean </t>
  </si>
  <si>
    <t>reparatii</t>
  </si>
  <si>
    <t>23,05,2023</t>
  </si>
  <si>
    <t>software imagination</t>
  </si>
  <si>
    <t>business information systems</t>
  </si>
  <si>
    <t>orange romania</t>
  </si>
  <si>
    <t>xerox romania echip</t>
  </si>
  <si>
    <t>clean prest activ</t>
  </si>
  <si>
    <t>pf</t>
  </si>
  <si>
    <t>ch transport</t>
  </si>
  <si>
    <t>tarom</t>
  </si>
  <si>
    <t>bilet avion</t>
  </si>
  <si>
    <t>olimpic international</t>
  </si>
  <si>
    <t>universul juridic magazin</t>
  </si>
  <si>
    <t>pregatire profesionala</t>
  </si>
  <si>
    <t>rapps</t>
  </si>
  <si>
    <t>chirie</t>
  </si>
  <si>
    <t>24,05,2023</t>
  </si>
  <si>
    <t>apa nova</t>
  </si>
  <si>
    <t>apa rece</t>
  </si>
  <si>
    <t>mf</t>
  </si>
  <si>
    <t>alimentare swift</t>
  </si>
  <si>
    <t>tva swift</t>
  </si>
  <si>
    <t>dgrfp</t>
  </si>
  <si>
    <t>mentenanta</t>
  </si>
  <si>
    <t>socomat trade</t>
  </si>
  <si>
    <t>obiecte inventar</t>
  </si>
  <si>
    <t>tmau</t>
  </si>
  <si>
    <t>25,05,2023</t>
  </si>
  <si>
    <t>termoenergetica</t>
  </si>
  <si>
    <t>en termica</t>
  </si>
  <si>
    <t>anaf</t>
  </si>
  <si>
    <t>dgrfp brasov</t>
  </si>
  <si>
    <t>romprest</t>
  </si>
  <si>
    <t>salubritate</t>
  </si>
  <si>
    <t>dg salubritate</t>
  </si>
  <si>
    <t>gdv power energy</t>
  </si>
  <si>
    <t>carburanti</t>
  </si>
  <si>
    <t>servicii telecomunicatii</t>
  </si>
  <si>
    <t>posta romana</t>
  </si>
  <si>
    <t>trimiteri ems</t>
  </si>
  <si>
    <t>rcs&amp;rds</t>
  </si>
  <si>
    <t>servicii cablu</t>
  </si>
  <si>
    <t>alimentare bloomberg</t>
  </si>
  <si>
    <t>tva bloomberg</t>
  </si>
  <si>
    <t>vic insero</t>
  </si>
  <si>
    <t>materiale</t>
  </si>
  <si>
    <t>sion solution</t>
  </si>
  <si>
    <t>travel time</t>
  </si>
  <si>
    <t xml:space="preserve">alimentare deplasari </t>
  </si>
  <si>
    <t xml:space="preserve">chirie </t>
  </si>
  <si>
    <t>mae</t>
  </si>
  <si>
    <t>taxa pasaport</t>
  </si>
  <si>
    <t>monitorul oficial</t>
  </si>
  <si>
    <t>publicari</t>
  </si>
  <si>
    <t>26,05,2023</t>
  </si>
  <si>
    <t>fabi total</t>
  </si>
  <si>
    <t>mmap</t>
  </si>
  <si>
    <t xml:space="preserve">total </t>
  </si>
  <si>
    <t>cheltuieli judecata CEDO</t>
  </si>
  <si>
    <t>cheltuieli judecata</t>
  </si>
  <si>
    <t>cheltuieli fotocopiere</t>
  </si>
  <si>
    <t>cheltuieli judecata si executare</t>
  </si>
  <si>
    <t>cheltuieli executare</t>
  </si>
  <si>
    <t>plata furnizor serv juridice si de reprezentare</t>
  </si>
  <si>
    <t>BUGET DE STAT</t>
  </si>
  <si>
    <t>cheltuieli judiciare</t>
  </si>
  <si>
    <t>onorariu curator</t>
  </si>
  <si>
    <t>OP 8279</t>
  </si>
  <si>
    <t>ACHIZITIE SERVICII PT IMPLEMENTAREA SOLUTIEI DE ARHIVARE ELECTRONICA - PROIECT SIPOCA 737 - 58.02.01</t>
  </si>
  <si>
    <t>METAMINDS SA</t>
  </si>
  <si>
    <t>OP 8280</t>
  </si>
  <si>
    <t>ACHIZITIE SERVICII PT IMPLEMENTAREA SOLUTIEI DE ARHIVARE ELECTRONICA - PROIECT SIPOCA 737 - 58.02.02</t>
  </si>
  <si>
    <t>OP 8281</t>
  </si>
  <si>
    <t>ACHIZITIE SERVICII PT IMPLEMENTAREA SOLUTIEI DE ARHIVARE ELECTRONICA - PROIECT SIPOCA 737 - 58.02.03</t>
  </si>
  <si>
    <t>25.05.2023</t>
  </si>
  <si>
    <t>OP 8479</t>
  </si>
  <si>
    <t>ACHIZITII SERVICII ORGANIZARE EVENIMENTE - PROIECT 128054 - 58.14.01</t>
  </si>
  <si>
    <t>KNOW CONCEPT</t>
  </si>
  <si>
    <t>OP 8480</t>
  </si>
  <si>
    <t>ACHIZITII SERVICII ORGANIZARE EVENIMENTE - PROIECT 128054 - 58.14.02</t>
  </si>
  <si>
    <t>OP 8481</t>
  </si>
  <si>
    <t>ACHIZITII SERVICII ORGANIZARE EVENIMENTE - PROIECT 128054 - 58.14.03</t>
  </si>
  <si>
    <t>OP 8544</t>
  </si>
  <si>
    <t>ACHIZITII MATERIALE CONSUMABILE - PROIECT ACP 1 - 58.14.01</t>
  </si>
  <si>
    <t>LECOM BIROTICA ARDEAL</t>
  </si>
  <si>
    <t xml:space="preserve">OP 8545 </t>
  </si>
  <si>
    <t>ACHIZITII MATERIALE CONSUMABILE - PROIECT ACP 1 - 58.14.02</t>
  </si>
  <si>
    <t>OP 8546</t>
  </si>
  <si>
    <t>ACHIZITII MATERIALE CONSUMABILE - PROIECT ACP 1 - 58.14.03</t>
  </si>
  <si>
    <t>OP 8565</t>
  </si>
  <si>
    <t>INFINITY MS MANAGER SRL</t>
  </si>
  <si>
    <t>OP 8566</t>
  </si>
  <si>
    <t>OP 8567</t>
  </si>
  <si>
    <t>OP 8568</t>
  </si>
  <si>
    <t>ACHIZITIE ECHIPAMENTE IT SI LICENTE - PROIECT ACP 1 - 58.14.01</t>
  </si>
  <si>
    <t>AS COMPUTER BUCURESTI</t>
  </si>
  <si>
    <t>OP 8569</t>
  </si>
  <si>
    <t>ACHIZITIE ECHIPAMENTE IT SI LICENTE - PROIECT ACP 1 - 58.14.02</t>
  </si>
  <si>
    <t>OP 8570</t>
  </si>
  <si>
    <t>ACHIZITIE ECHIPAMENTE IT SI LICENTE - PROIECT ACP 1 - 58.14.03</t>
  </si>
  <si>
    <t>OP 8589</t>
  </si>
  <si>
    <t>ALIMENTARE CONT PLATA  SERVICII DE INSTRUIRE SI CONSILIERE SI FORMARE AVANSATA PT UTILIZAREA MECANICA EFICIENTA A MODELULUI PROST - PROIECT PNRR - R 3 - 60.01.00</t>
  </si>
  <si>
    <t>CEC BANK</t>
  </si>
  <si>
    <t>OP 8590</t>
  </si>
  <si>
    <t>TVA PLATA SERVICII DE INSTRUIRE SI CONSILIERE SI FORMARE AVANSATA PT UTILIZAREA MECANICA EFICIENTA A MODELULUI PROST - PROIECT PNRR - R 3 - 60.03.00</t>
  </si>
  <si>
    <t>ETA2U SRL</t>
  </si>
  <si>
    <t>22-26 mai 2023</t>
  </si>
  <si>
    <t>compania nationala aeroporturi</t>
  </si>
  <si>
    <t>ACHIZITIE LICENTE MICROSOFT ACCESS - PROIECT ACP 1 - 58.14.01</t>
  </si>
  <si>
    <t>ACHIZITIE LICENTE MICROSOFT ACCESS - PROIECT ACP 1 - 58.14.02</t>
  </si>
  <si>
    <t>ACHIZITIE LICENTE MICROSOFT ACCESS - PROIECT ACP 1 - 58.14.03</t>
  </si>
  <si>
    <t>fact. 1202306643/05.05.2023 - echipam. multifunctionale HP laser</t>
  </si>
  <si>
    <t>alim cont banca plata creditor chelt. judecata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</si>
</sst>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0" fontId="25" fillId="0" borderId="16" xfId="0" applyFont="1" applyBorder="1" applyAlignment="1">
      <alignment horizontal="center"/>
    </xf>
    <xf numFmtId="2" fontId="25" fillId="0" borderId="16" xfId="0" applyNumberFormat="1" applyFont="1" applyBorder="1" applyAlignment="1">
      <alignment vertical="center" wrapText="1"/>
    </xf>
    <xf numFmtId="4" fontId="25" fillId="0" borderId="17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8" xfId="0" applyFont="1" applyFill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4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 horizontal="right"/>
    </xf>
    <xf numFmtId="164" fontId="19" fillId="0" borderId="23" xfId="42" applyFont="1" applyFill="1" applyBorder="1" applyAlignment="1" applyProtection="1">
      <alignment horizontal="left"/>
      <protection/>
    </xf>
    <xf numFmtId="0" fontId="0" fillId="0" borderId="24" xfId="0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4" fillId="0" borderId="16" xfId="57" applyFont="1" applyBorder="1" applyAlignment="1">
      <alignment horizontal="center" wrapText="1"/>
      <protection/>
    </xf>
    <xf numFmtId="0" fontId="14" fillId="0" borderId="16" xfId="57" applyFont="1" applyBorder="1" applyAlignment="1">
      <alignment horizontal="center"/>
      <protection/>
    </xf>
    <xf numFmtId="0" fontId="25" fillId="0" borderId="3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wrapText="1"/>
    </xf>
    <xf numFmtId="168" fontId="14" fillId="0" borderId="32" xfId="57" applyNumberFormat="1" applyFont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4" fillId="0" borderId="33" xfId="57" applyFont="1" applyBorder="1">
      <alignment/>
      <protection/>
    </xf>
    <xf numFmtId="0" fontId="14" fillId="0" borderId="34" xfId="57" applyFont="1" applyBorder="1" applyAlignment="1">
      <alignment horizontal="center"/>
      <protection/>
    </xf>
    <xf numFmtId="4" fontId="20" fillId="0" borderId="35" xfId="57" applyNumberFormat="1" applyFont="1" applyBorder="1">
      <alignment/>
      <protection/>
    </xf>
    <xf numFmtId="168" fontId="14" fillId="0" borderId="36" xfId="57" applyNumberFormat="1" applyFont="1" applyBorder="1" applyAlignment="1">
      <alignment horizontal="center"/>
      <protection/>
    </xf>
    <xf numFmtId="4" fontId="14" fillId="0" borderId="17" xfId="57" applyNumberFormat="1" applyFont="1" applyBorder="1" applyAlignment="1">
      <alignment horizontal="right"/>
      <protection/>
    </xf>
    <xf numFmtId="168" fontId="14" fillId="0" borderId="3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25" fillId="0" borderId="16" xfId="0" applyFont="1" applyBorder="1" applyAlignment="1">
      <alignment horizontal="center"/>
    </xf>
    <xf numFmtId="2" fontId="25" fillId="0" borderId="16" xfId="0" applyNumberFormat="1" applyFont="1" applyBorder="1" applyAlignment="1">
      <alignment vertical="center" wrapText="1"/>
    </xf>
    <xf numFmtId="0" fontId="25" fillId="0" borderId="16" xfId="0" applyFont="1" applyBorder="1" applyAlignment="1">
      <alignment horizontal="center" wrapText="1"/>
    </xf>
    <xf numFmtId="168" fontId="25" fillId="0" borderId="36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25" fillId="0" borderId="39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left" wrapText="1"/>
      <protection/>
    </xf>
    <xf numFmtId="0" fontId="25" fillId="0" borderId="39" xfId="57" applyFont="1" applyFill="1" applyBorder="1" applyAlignment="1">
      <alignment horizontal="center" wrapText="1"/>
      <protection/>
    </xf>
    <xf numFmtId="0" fontId="25" fillId="0" borderId="40" xfId="57" applyFont="1" applyFill="1" applyBorder="1" applyAlignment="1">
      <alignment horizontal="center"/>
      <protection/>
    </xf>
    <xf numFmtId="4" fontId="25" fillId="25" borderId="41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14" fontId="27" fillId="26" borderId="16" xfId="0" applyNumberFormat="1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left" vertical="center" wrapText="1"/>
    </xf>
    <xf numFmtId="0" fontId="27" fillId="26" borderId="16" xfId="0" applyFont="1" applyFill="1" applyBorder="1" applyAlignment="1">
      <alignment horizontal="center" wrapText="1"/>
    </xf>
    <xf numFmtId="0" fontId="26" fillId="0" borderId="36" xfId="62" applyFont="1" applyFill="1" applyBorder="1" applyAlignment="1">
      <alignment horizontal="center"/>
      <protection/>
    </xf>
    <xf numFmtId="169" fontId="26" fillId="0" borderId="17" xfId="0" applyNumberFormat="1" applyFont="1" applyBorder="1" applyAlignment="1">
      <alignment/>
    </xf>
    <xf numFmtId="43" fontId="27" fillId="26" borderId="17" xfId="0" applyNumberFormat="1" applyFont="1" applyFill="1" applyBorder="1" applyAlignment="1">
      <alignment horizontal="right" vertical="center" wrapText="1"/>
    </xf>
    <xf numFmtId="0" fontId="26" fillId="0" borderId="42" xfId="62" applyFont="1" applyFill="1" applyBorder="1" applyAlignment="1">
      <alignment horizontal="center"/>
      <protection/>
    </xf>
    <xf numFmtId="0" fontId="0" fillId="0" borderId="43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169" fontId="26" fillId="0" borderId="44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14" fontId="27" fillId="26" borderId="14" xfId="0" applyNumberFormat="1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left" vertical="center" wrapText="1"/>
    </xf>
    <xf numFmtId="43" fontId="27" fillId="26" borderId="15" xfId="0" applyNumberFormat="1" applyFont="1" applyFill="1" applyBorder="1" applyAlignment="1">
      <alignment horizontal="right" vertical="center" wrapText="1"/>
    </xf>
    <xf numFmtId="0" fontId="28" fillId="26" borderId="10" xfId="0" applyFont="1" applyFill="1" applyBorder="1" applyAlignment="1">
      <alignment horizontal="center" vertical="center" wrapText="1"/>
    </xf>
    <xf numFmtId="14" fontId="29" fillId="26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vertical="center" wrapText="1"/>
    </xf>
    <xf numFmtId="43" fontId="29" fillId="26" borderId="12" xfId="0" applyNumberFormat="1" applyFont="1" applyFill="1" applyBorder="1" applyAlignment="1">
      <alignment horizontal="right" vertical="center" wrapText="1"/>
    </xf>
    <xf numFmtId="0" fontId="26" fillId="0" borderId="4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39" xfId="59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0" fontId="26" fillId="0" borderId="39" xfId="0" applyFont="1" applyBorder="1" applyAlignment="1">
      <alignment horizontal="justify"/>
    </xf>
    <xf numFmtId="0" fontId="26" fillId="0" borderId="40" xfId="59" applyFont="1" applyFill="1" applyBorder="1" applyAlignment="1">
      <alignment horizontal="center"/>
      <protection/>
    </xf>
    <xf numFmtId="169" fontId="25" fillId="0" borderId="41" xfId="0" applyNumberFormat="1" applyFont="1" applyBorder="1" applyAlignment="1">
      <alignment/>
    </xf>
    <xf numFmtId="0" fontId="26" fillId="0" borderId="45" xfId="59" applyFont="1" applyFill="1" applyBorder="1" applyAlignment="1">
      <alignment horizontal="center"/>
      <protection/>
    </xf>
    <xf numFmtId="0" fontId="0" fillId="0" borderId="46" xfId="0" applyFont="1" applyBorder="1" applyAlignment="1">
      <alignment horizontal="center"/>
    </xf>
    <xf numFmtId="0" fontId="26" fillId="0" borderId="46" xfId="59" applyFont="1" applyFill="1" applyBorder="1" applyAlignment="1">
      <alignment horizontal="center"/>
      <protection/>
    </xf>
    <xf numFmtId="0" fontId="26" fillId="0" borderId="46" xfId="0" applyFont="1" applyBorder="1" applyAlignment="1">
      <alignment horizontal="justify"/>
    </xf>
    <xf numFmtId="169" fontId="25" fillId="0" borderId="47" xfId="0" applyNumberFormat="1" applyFont="1" applyBorder="1" applyAlignment="1">
      <alignment/>
    </xf>
    <xf numFmtId="0" fontId="30" fillId="0" borderId="48" xfId="61" applyFont="1" applyFill="1" applyBorder="1" applyAlignment="1">
      <alignment/>
      <protection/>
    </xf>
    <xf numFmtId="0" fontId="26" fillId="0" borderId="49" xfId="61" applyFont="1" applyFill="1" applyBorder="1" applyAlignment="1">
      <alignment/>
      <protection/>
    </xf>
    <xf numFmtId="169" fontId="28" fillId="0" borderId="50" xfId="61" applyNumberFormat="1" applyFont="1" applyFill="1" applyBorder="1" applyAlignment="1">
      <alignment horizontal="right"/>
      <protection/>
    </xf>
    <xf numFmtId="0" fontId="30" fillId="0" borderId="49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J66" sqref="J6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24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21</v>
      </c>
      <c r="E5" s="30" t="s">
        <v>172</v>
      </c>
    </row>
    <row r="6" ht="13.5" thickBot="1"/>
    <row r="7" spans="1:6" ht="26.25" thickBot="1">
      <c r="A7" s="15" t="s">
        <v>3</v>
      </c>
      <c r="B7" s="16" t="s">
        <v>4</v>
      </c>
      <c r="C7" s="17" t="s">
        <v>5</v>
      </c>
      <c r="D7" s="16" t="s">
        <v>6</v>
      </c>
      <c r="E7" s="16" t="s">
        <v>0</v>
      </c>
      <c r="F7" s="18" t="s">
        <v>18</v>
      </c>
    </row>
    <row r="8" spans="1:6" ht="12.75">
      <c r="A8" s="60">
        <v>1</v>
      </c>
      <c r="B8" s="61" t="s">
        <v>60</v>
      </c>
      <c r="C8" s="62">
        <v>8278</v>
      </c>
      <c r="D8" s="52" t="s">
        <v>61</v>
      </c>
      <c r="E8" s="52" t="s">
        <v>62</v>
      </c>
      <c r="F8" s="53">
        <v>2000701.84</v>
      </c>
    </row>
    <row r="9" spans="1:6" ht="12.75">
      <c r="A9" s="63">
        <v>2</v>
      </c>
      <c r="B9" s="64" t="s">
        <v>60</v>
      </c>
      <c r="C9" s="65">
        <v>8235</v>
      </c>
      <c r="D9" s="52" t="s">
        <v>63</v>
      </c>
      <c r="E9" s="52" t="s">
        <v>64</v>
      </c>
      <c r="F9" s="54">
        <v>2129.88</v>
      </c>
    </row>
    <row r="10" spans="1:6" ht="12.75">
      <c r="A10" s="66">
        <v>3</v>
      </c>
      <c r="B10" s="67" t="s">
        <v>60</v>
      </c>
      <c r="C10" s="65">
        <v>8089</v>
      </c>
      <c r="D10" s="52" t="s">
        <v>65</v>
      </c>
      <c r="E10" s="52" t="s">
        <v>64</v>
      </c>
      <c r="F10" s="54">
        <v>27251.12</v>
      </c>
    </row>
    <row r="11" spans="1:6" ht="12.75">
      <c r="A11" s="68">
        <v>4</v>
      </c>
      <c r="B11" s="69" t="s">
        <v>60</v>
      </c>
      <c r="C11" s="70">
        <v>8236</v>
      </c>
      <c r="D11" s="52" t="s">
        <v>63</v>
      </c>
      <c r="E11" s="52" t="s">
        <v>66</v>
      </c>
      <c r="F11" s="54">
        <v>5230.21</v>
      </c>
    </row>
    <row r="12" spans="1:6" ht="12.75">
      <c r="A12" s="68">
        <f aca="true" t="shared" si="0" ref="A12:A75">A11+1</f>
        <v>5</v>
      </c>
      <c r="B12" s="69" t="s">
        <v>67</v>
      </c>
      <c r="C12" s="70">
        <v>8297</v>
      </c>
      <c r="D12" s="52" t="s">
        <v>68</v>
      </c>
      <c r="E12" s="52" t="s">
        <v>64</v>
      </c>
      <c r="F12" s="54">
        <v>148892.8</v>
      </c>
    </row>
    <row r="13" spans="1:6" ht="12.75">
      <c r="A13" s="68">
        <f t="shared" si="0"/>
        <v>6</v>
      </c>
      <c r="B13" s="69" t="s">
        <v>67</v>
      </c>
      <c r="C13" s="70">
        <v>8298</v>
      </c>
      <c r="D13" s="52" t="s">
        <v>69</v>
      </c>
      <c r="E13" s="52" t="s">
        <v>64</v>
      </c>
      <c r="F13" s="54">
        <v>137579.01</v>
      </c>
    </row>
    <row r="14" spans="1:6" ht="12.75">
      <c r="A14" s="68">
        <f t="shared" si="0"/>
        <v>7</v>
      </c>
      <c r="B14" s="69" t="s">
        <v>67</v>
      </c>
      <c r="C14" s="70">
        <v>8299</v>
      </c>
      <c r="D14" s="52" t="s">
        <v>70</v>
      </c>
      <c r="E14" s="52" t="s">
        <v>64</v>
      </c>
      <c r="F14" s="54">
        <v>11070.62</v>
      </c>
    </row>
    <row r="15" spans="1:6" ht="12.75">
      <c r="A15" s="68">
        <f t="shared" si="0"/>
        <v>8</v>
      </c>
      <c r="B15" s="69" t="s">
        <v>67</v>
      </c>
      <c r="C15" s="70">
        <v>8303</v>
      </c>
      <c r="D15" s="52" t="s">
        <v>71</v>
      </c>
      <c r="E15" s="52" t="s">
        <v>64</v>
      </c>
      <c r="F15" s="54">
        <v>5796.29</v>
      </c>
    </row>
    <row r="16" spans="1:6" ht="12.75">
      <c r="A16" s="68">
        <f t="shared" si="0"/>
        <v>9</v>
      </c>
      <c r="B16" s="69" t="s">
        <v>67</v>
      </c>
      <c r="C16" s="70">
        <v>8300</v>
      </c>
      <c r="D16" s="52" t="s">
        <v>72</v>
      </c>
      <c r="E16" s="52" t="s">
        <v>64</v>
      </c>
      <c r="F16" s="54">
        <v>37247</v>
      </c>
    </row>
    <row r="17" spans="1:6" ht="12.75">
      <c r="A17" s="68">
        <f t="shared" si="0"/>
        <v>10</v>
      </c>
      <c r="B17" s="69" t="s">
        <v>67</v>
      </c>
      <c r="C17" s="70">
        <v>8301</v>
      </c>
      <c r="D17" s="52" t="s">
        <v>72</v>
      </c>
      <c r="E17" s="52" t="s">
        <v>66</v>
      </c>
      <c r="F17" s="54">
        <v>550.45</v>
      </c>
    </row>
    <row r="18" spans="1:6" ht="12.75">
      <c r="A18" s="68">
        <f t="shared" si="0"/>
        <v>11</v>
      </c>
      <c r="B18" s="69" t="s">
        <v>67</v>
      </c>
      <c r="C18" s="70">
        <v>8288</v>
      </c>
      <c r="D18" s="52" t="s">
        <v>73</v>
      </c>
      <c r="E18" s="52" t="s">
        <v>74</v>
      </c>
      <c r="F18" s="54">
        <v>382.38</v>
      </c>
    </row>
    <row r="19" spans="1:6" ht="12.75">
      <c r="A19" s="68">
        <f t="shared" si="0"/>
        <v>12</v>
      </c>
      <c r="B19" s="69" t="s">
        <v>67</v>
      </c>
      <c r="C19" s="70">
        <v>8293</v>
      </c>
      <c r="D19" s="52" t="s">
        <v>73</v>
      </c>
      <c r="E19" s="52" t="s">
        <v>74</v>
      </c>
      <c r="F19" s="54">
        <v>478.19</v>
      </c>
    </row>
    <row r="20" spans="1:6" ht="12.75">
      <c r="A20" s="68">
        <f t="shared" si="0"/>
        <v>13</v>
      </c>
      <c r="B20" s="69" t="s">
        <v>67</v>
      </c>
      <c r="C20" s="70">
        <v>8302</v>
      </c>
      <c r="D20" s="52" t="s">
        <v>73</v>
      </c>
      <c r="E20" s="52" t="s">
        <v>74</v>
      </c>
      <c r="F20" s="54">
        <v>117.07</v>
      </c>
    </row>
    <row r="21" spans="1:6" ht="12.75">
      <c r="A21" s="68">
        <f t="shared" si="0"/>
        <v>14</v>
      </c>
      <c r="B21" s="69" t="s">
        <v>67</v>
      </c>
      <c r="C21" s="70">
        <v>8283</v>
      </c>
      <c r="D21" s="52" t="s">
        <v>75</v>
      </c>
      <c r="E21" s="52" t="s">
        <v>76</v>
      </c>
      <c r="F21" s="54">
        <v>1218.3</v>
      </c>
    </row>
    <row r="22" spans="1:6" ht="12.75">
      <c r="A22" s="68">
        <f t="shared" si="0"/>
        <v>15</v>
      </c>
      <c r="B22" s="69" t="s">
        <v>67</v>
      </c>
      <c r="C22" s="70">
        <v>8284</v>
      </c>
      <c r="D22" s="52" t="s">
        <v>77</v>
      </c>
      <c r="E22" s="52" t="s">
        <v>76</v>
      </c>
      <c r="F22" s="54">
        <v>1473.89</v>
      </c>
    </row>
    <row r="23" spans="1:6" ht="12.75">
      <c r="A23" s="68">
        <f t="shared" si="0"/>
        <v>16</v>
      </c>
      <c r="B23" s="69" t="s">
        <v>67</v>
      </c>
      <c r="C23" s="70">
        <v>8285</v>
      </c>
      <c r="D23" s="52" t="s">
        <v>77</v>
      </c>
      <c r="E23" s="52" t="s">
        <v>76</v>
      </c>
      <c r="F23" s="54">
        <v>4231.37</v>
      </c>
    </row>
    <row r="24" spans="1:6" ht="12.75">
      <c r="A24" s="68">
        <f t="shared" si="0"/>
        <v>17</v>
      </c>
      <c r="B24" s="69" t="s">
        <v>67</v>
      </c>
      <c r="C24" s="70">
        <v>8286</v>
      </c>
      <c r="D24" s="52" t="s">
        <v>78</v>
      </c>
      <c r="E24" s="52" t="s">
        <v>79</v>
      </c>
      <c r="F24" s="54">
        <v>6426</v>
      </c>
    </row>
    <row r="25" spans="1:6" ht="12.75">
      <c r="A25" s="68">
        <f t="shared" si="0"/>
        <v>18</v>
      </c>
      <c r="B25" s="69" t="s">
        <v>67</v>
      </c>
      <c r="C25" s="70">
        <v>8294</v>
      </c>
      <c r="D25" s="52" t="s">
        <v>80</v>
      </c>
      <c r="E25" s="52" t="s">
        <v>81</v>
      </c>
      <c r="F25" s="54">
        <v>2841.33</v>
      </c>
    </row>
    <row r="26" spans="1:6" ht="12.75">
      <c r="A26" s="68">
        <f t="shared" si="0"/>
        <v>19</v>
      </c>
      <c r="B26" s="69" t="s">
        <v>67</v>
      </c>
      <c r="C26" s="70">
        <v>8295</v>
      </c>
      <c r="D26" s="52" t="s">
        <v>80</v>
      </c>
      <c r="E26" s="52" t="s">
        <v>81</v>
      </c>
      <c r="F26" s="54">
        <v>2030.5</v>
      </c>
    </row>
    <row r="27" spans="1:6" ht="12.75">
      <c r="A27" s="68">
        <f t="shared" si="0"/>
        <v>20</v>
      </c>
      <c r="B27" s="69" t="s">
        <v>82</v>
      </c>
      <c r="C27" s="70">
        <v>8312</v>
      </c>
      <c r="D27" s="52" t="s">
        <v>83</v>
      </c>
      <c r="E27" s="52" t="s">
        <v>84</v>
      </c>
      <c r="F27" s="54">
        <v>754.63</v>
      </c>
    </row>
    <row r="28" spans="1:6" ht="12.75">
      <c r="A28" s="68">
        <f t="shared" si="0"/>
        <v>21</v>
      </c>
      <c r="B28" s="69" t="s">
        <v>82</v>
      </c>
      <c r="C28" s="70">
        <v>8427</v>
      </c>
      <c r="D28" s="52" t="s">
        <v>85</v>
      </c>
      <c r="E28" s="52" t="s">
        <v>86</v>
      </c>
      <c r="F28" s="54">
        <v>57345.22</v>
      </c>
    </row>
    <row r="29" spans="1:6" ht="12.75">
      <c r="A29" s="68">
        <f t="shared" si="0"/>
        <v>22</v>
      </c>
      <c r="B29" s="69" t="s">
        <v>82</v>
      </c>
      <c r="C29" s="70">
        <v>8428</v>
      </c>
      <c r="D29" s="52" t="s">
        <v>85</v>
      </c>
      <c r="E29" s="52" t="s">
        <v>87</v>
      </c>
      <c r="F29" s="54">
        <v>10376</v>
      </c>
    </row>
    <row r="30" spans="1:6" ht="12.75">
      <c r="A30" s="68">
        <f t="shared" si="0"/>
        <v>23</v>
      </c>
      <c r="B30" s="69" t="s">
        <v>82</v>
      </c>
      <c r="C30" s="70">
        <v>8311</v>
      </c>
      <c r="D30" s="52" t="s">
        <v>88</v>
      </c>
      <c r="E30" s="52" t="s">
        <v>64</v>
      </c>
      <c r="F30" s="54">
        <v>6.87</v>
      </c>
    </row>
    <row r="31" spans="1:6" ht="12.75">
      <c r="A31" s="68">
        <f t="shared" si="0"/>
        <v>24</v>
      </c>
      <c r="B31" s="69" t="s">
        <v>82</v>
      </c>
      <c r="C31" s="70">
        <v>8433</v>
      </c>
      <c r="D31" s="52" t="s">
        <v>72</v>
      </c>
      <c r="E31" s="52" t="s">
        <v>89</v>
      </c>
      <c r="F31" s="54">
        <v>18627.34</v>
      </c>
    </row>
    <row r="32" spans="1:6" ht="12.75">
      <c r="A32" s="68">
        <f t="shared" si="0"/>
        <v>25</v>
      </c>
      <c r="B32" s="69" t="s">
        <v>82</v>
      </c>
      <c r="C32" s="70">
        <v>8429</v>
      </c>
      <c r="D32" s="52" t="s">
        <v>90</v>
      </c>
      <c r="E32" s="52" t="s">
        <v>64</v>
      </c>
      <c r="F32" s="54">
        <v>14506.1</v>
      </c>
    </row>
    <row r="33" spans="1:6" ht="12.75">
      <c r="A33" s="68">
        <f t="shared" si="0"/>
        <v>26</v>
      </c>
      <c r="B33" s="69" t="s">
        <v>82</v>
      </c>
      <c r="C33" s="70">
        <v>8432</v>
      </c>
      <c r="D33" s="52" t="s">
        <v>72</v>
      </c>
      <c r="E33" s="52" t="s">
        <v>66</v>
      </c>
      <c r="F33" s="54">
        <v>4265.3</v>
      </c>
    </row>
    <row r="34" spans="1:6" ht="12.75">
      <c r="A34" s="68">
        <f t="shared" si="0"/>
        <v>27</v>
      </c>
      <c r="B34" s="69" t="s">
        <v>82</v>
      </c>
      <c r="C34" s="70">
        <v>8434</v>
      </c>
      <c r="D34" s="52" t="s">
        <v>72</v>
      </c>
      <c r="E34" s="52" t="s">
        <v>66</v>
      </c>
      <c r="F34" s="54">
        <v>318.23</v>
      </c>
    </row>
    <row r="35" spans="1:6" ht="12.75">
      <c r="A35" s="68">
        <f t="shared" si="0"/>
        <v>28</v>
      </c>
      <c r="B35" s="69" t="s">
        <v>82</v>
      </c>
      <c r="C35" s="70">
        <v>8430</v>
      </c>
      <c r="D35" s="52" t="s">
        <v>90</v>
      </c>
      <c r="E35" s="52" t="s">
        <v>91</v>
      </c>
      <c r="F35" s="54">
        <v>4188.8</v>
      </c>
    </row>
    <row r="36" spans="1:6" ht="12.75">
      <c r="A36" s="68">
        <f t="shared" si="0"/>
        <v>29</v>
      </c>
      <c r="B36" s="69" t="s">
        <v>82</v>
      </c>
      <c r="C36" s="70">
        <v>8313</v>
      </c>
      <c r="D36" s="52" t="s">
        <v>83</v>
      </c>
      <c r="E36" s="52" t="s">
        <v>92</v>
      </c>
      <c r="F36" s="54">
        <v>16.89</v>
      </c>
    </row>
    <row r="37" spans="1:6" ht="12.75">
      <c r="A37" s="68">
        <f t="shared" si="0"/>
        <v>30</v>
      </c>
      <c r="B37" s="69" t="s">
        <v>93</v>
      </c>
      <c r="C37" s="70">
        <v>8507</v>
      </c>
      <c r="D37" s="52" t="s">
        <v>94</v>
      </c>
      <c r="E37" s="52" t="s">
        <v>95</v>
      </c>
      <c r="F37" s="54">
        <v>2941.72</v>
      </c>
    </row>
    <row r="38" spans="1:6" ht="12.75">
      <c r="A38" s="68">
        <f t="shared" si="0"/>
        <v>31</v>
      </c>
      <c r="B38" s="69" t="s">
        <v>93</v>
      </c>
      <c r="C38" s="70">
        <v>8508</v>
      </c>
      <c r="D38" s="52" t="s">
        <v>96</v>
      </c>
      <c r="E38" s="52" t="s">
        <v>62</v>
      </c>
      <c r="F38" s="54">
        <v>59025.41</v>
      </c>
    </row>
    <row r="39" spans="1:6" ht="12.75">
      <c r="A39" s="68">
        <f t="shared" si="0"/>
        <v>32</v>
      </c>
      <c r="B39" s="69" t="s">
        <v>93</v>
      </c>
      <c r="C39" s="70">
        <v>8511</v>
      </c>
      <c r="D39" s="52" t="s">
        <v>94</v>
      </c>
      <c r="E39" s="52" t="s">
        <v>95</v>
      </c>
      <c r="F39" s="54">
        <v>29229.76</v>
      </c>
    </row>
    <row r="40" spans="1:6" ht="12.75">
      <c r="A40" s="68">
        <f t="shared" si="0"/>
        <v>33</v>
      </c>
      <c r="B40" s="69" t="s">
        <v>93</v>
      </c>
      <c r="C40" s="70">
        <v>8517</v>
      </c>
      <c r="D40" s="52" t="s">
        <v>97</v>
      </c>
      <c r="E40" s="52" t="s">
        <v>62</v>
      </c>
      <c r="F40" s="54">
        <v>1154.42</v>
      </c>
    </row>
    <row r="41" spans="1:6" ht="12.75">
      <c r="A41" s="68">
        <f t="shared" si="0"/>
        <v>34</v>
      </c>
      <c r="B41" s="69" t="s">
        <v>93</v>
      </c>
      <c r="C41" s="70">
        <v>8505</v>
      </c>
      <c r="D41" s="52" t="s">
        <v>96</v>
      </c>
      <c r="E41" s="52" t="s">
        <v>84</v>
      </c>
      <c r="F41" s="54">
        <v>119.66</v>
      </c>
    </row>
    <row r="42" spans="1:6" ht="12.75">
      <c r="A42" s="68">
        <f t="shared" si="0"/>
        <v>35</v>
      </c>
      <c r="B42" s="69" t="s">
        <v>93</v>
      </c>
      <c r="C42" s="70">
        <v>8509</v>
      </c>
      <c r="D42" s="52" t="s">
        <v>98</v>
      </c>
      <c r="E42" s="52" t="s">
        <v>99</v>
      </c>
      <c r="F42" s="54">
        <v>1042.77</v>
      </c>
    </row>
    <row r="43" spans="1:6" ht="12.75">
      <c r="A43" s="68">
        <f t="shared" si="0"/>
        <v>36</v>
      </c>
      <c r="B43" s="69" t="s">
        <v>93</v>
      </c>
      <c r="C43" s="70">
        <v>8512</v>
      </c>
      <c r="D43" s="52" t="s">
        <v>83</v>
      </c>
      <c r="E43" s="52" t="s">
        <v>84</v>
      </c>
      <c r="F43" s="54">
        <v>802.22</v>
      </c>
    </row>
    <row r="44" spans="1:6" ht="12.75">
      <c r="A44" s="68">
        <f t="shared" si="0"/>
        <v>37</v>
      </c>
      <c r="B44" s="69" t="s">
        <v>93</v>
      </c>
      <c r="C44" s="70">
        <v>8518</v>
      </c>
      <c r="D44" s="52" t="s">
        <v>97</v>
      </c>
      <c r="E44" s="52" t="s">
        <v>84</v>
      </c>
      <c r="F44" s="54">
        <v>62.44</v>
      </c>
    </row>
    <row r="45" spans="1:6" ht="12.75">
      <c r="A45" s="68">
        <f t="shared" si="0"/>
        <v>38</v>
      </c>
      <c r="B45" s="69" t="s">
        <v>93</v>
      </c>
      <c r="C45" s="70">
        <v>8514</v>
      </c>
      <c r="D45" s="52" t="s">
        <v>83</v>
      </c>
      <c r="E45" s="52" t="s">
        <v>84</v>
      </c>
      <c r="F45" s="54">
        <v>1540.79</v>
      </c>
    </row>
    <row r="46" spans="1:6" ht="12.75">
      <c r="A46" s="68">
        <f t="shared" si="0"/>
        <v>39</v>
      </c>
      <c r="B46" s="69" t="s">
        <v>93</v>
      </c>
      <c r="C46" s="70">
        <v>8516</v>
      </c>
      <c r="D46" s="52" t="s">
        <v>100</v>
      </c>
      <c r="E46" s="52" t="s">
        <v>99</v>
      </c>
      <c r="F46" s="54">
        <v>2148.75</v>
      </c>
    </row>
    <row r="47" spans="1:6" ht="12.75">
      <c r="A47" s="68">
        <f t="shared" si="0"/>
        <v>40</v>
      </c>
      <c r="B47" s="69" t="s">
        <v>93</v>
      </c>
      <c r="C47" s="70">
        <v>8443</v>
      </c>
      <c r="D47" s="52" t="s">
        <v>101</v>
      </c>
      <c r="E47" s="52" t="s">
        <v>102</v>
      </c>
      <c r="F47" s="54">
        <v>5445</v>
      </c>
    </row>
    <row r="48" spans="1:6" ht="12.75">
      <c r="A48" s="68">
        <f t="shared" si="0"/>
        <v>41</v>
      </c>
      <c r="B48" s="69" t="s">
        <v>93</v>
      </c>
      <c r="C48" s="70">
        <v>8520</v>
      </c>
      <c r="D48" s="52" t="s">
        <v>97</v>
      </c>
      <c r="E48" s="52" t="s">
        <v>103</v>
      </c>
      <c r="F48" s="54">
        <v>37.08</v>
      </c>
    </row>
    <row r="49" spans="1:6" ht="12.75">
      <c r="A49" s="68">
        <f t="shared" si="0"/>
        <v>42</v>
      </c>
      <c r="B49" s="69" t="s">
        <v>93</v>
      </c>
      <c r="C49" s="70">
        <v>8535</v>
      </c>
      <c r="D49" s="52" t="s">
        <v>104</v>
      </c>
      <c r="E49" s="52" t="s">
        <v>105</v>
      </c>
      <c r="F49" s="54">
        <v>105.01</v>
      </c>
    </row>
    <row r="50" spans="1:6" ht="12.75">
      <c r="A50" s="68">
        <f t="shared" si="0"/>
        <v>43</v>
      </c>
      <c r="B50" s="69" t="s">
        <v>93</v>
      </c>
      <c r="C50" s="70">
        <v>8524</v>
      </c>
      <c r="D50" s="52" t="s">
        <v>106</v>
      </c>
      <c r="E50" s="52" t="s">
        <v>107</v>
      </c>
      <c r="F50" s="54">
        <v>287.39</v>
      </c>
    </row>
    <row r="51" spans="1:6" ht="12.75">
      <c r="A51" s="68">
        <f t="shared" si="0"/>
        <v>44</v>
      </c>
      <c r="B51" s="69" t="s">
        <v>93</v>
      </c>
      <c r="C51" s="70">
        <v>8522</v>
      </c>
      <c r="D51" s="52" t="s">
        <v>85</v>
      </c>
      <c r="E51" s="52" t="s">
        <v>108</v>
      </c>
      <c r="F51" s="54">
        <v>47383.14</v>
      </c>
    </row>
    <row r="52" spans="1:6" ht="12.75">
      <c r="A52" s="68">
        <f t="shared" si="0"/>
        <v>45</v>
      </c>
      <c r="B52" s="69" t="s">
        <v>93</v>
      </c>
      <c r="C52" s="70">
        <v>8523</v>
      </c>
      <c r="D52" s="52" t="s">
        <v>85</v>
      </c>
      <c r="E52" s="52" t="s">
        <v>109</v>
      </c>
      <c r="F52" s="54">
        <v>8574</v>
      </c>
    </row>
    <row r="53" spans="1:6" ht="12.75">
      <c r="A53" s="68">
        <f t="shared" si="0"/>
        <v>46</v>
      </c>
      <c r="B53" s="69" t="s">
        <v>93</v>
      </c>
      <c r="C53" s="70">
        <v>8536</v>
      </c>
      <c r="D53" s="52" t="s">
        <v>110</v>
      </c>
      <c r="E53" s="52" t="s">
        <v>111</v>
      </c>
      <c r="F53" s="54">
        <v>5385.94</v>
      </c>
    </row>
    <row r="54" spans="1:6" ht="12.75">
      <c r="A54" s="68">
        <f t="shared" si="0"/>
        <v>47</v>
      </c>
      <c r="B54" s="69" t="s">
        <v>93</v>
      </c>
      <c r="C54" s="70">
        <v>8506</v>
      </c>
      <c r="D54" s="52" t="s">
        <v>96</v>
      </c>
      <c r="E54" s="52" t="s">
        <v>64</v>
      </c>
      <c r="F54" s="54">
        <v>18804.08</v>
      </c>
    </row>
    <row r="55" spans="1:6" ht="12.75">
      <c r="A55" s="68">
        <f t="shared" si="0"/>
        <v>48</v>
      </c>
      <c r="B55" s="69" t="s">
        <v>93</v>
      </c>
      <c r="C55" s="70">
        <v>8519</v>
      </c>
      <c r="D55" s="52" t="s">
        <v>97</v>
      </c>
      <c r="E55" s="52" t="s">
        <v>64</v>
      </c>
      <c r="F55" s="54">
        <v>776.42</v>
      </c>
    </row>
    <row r="56" spans="1:6" ht="12.75">
      <c r="A56" s="68">
        <f t="shared" si="0"/>
        <v>49</v>
      </c>
      <c r="B56" s="69" t="s">
        <v>93</v>
      </c>
      <c r="C56" s="70">
        <v>8534</v>
      </c>
      <c r="D56" s="52" t="s">
        <v>112</v>
      </c>
      <c r="E56" s="52" t="s">
        <v>64</v>
      </c>
      <c r="F56" s="54">
        <v>410.55</v>
      </c>
    </row>
    <row r="57" spans="1:6" ht="12.75">
      <c r="A57" s="68">
        <f t="shared" si="0"/>
        <v>50</v>
      </c>
      <c r="B57" s="69" t="s">
        <v>93</v>
      </c>
      <c r="C57" s="70">
        <v>8444</v>
      </c>
      <c r="D57" s="52" t="s">
        <v>101</v>
      </c>
      <c r="E57" s="52" t="s">
        <v>64</v>
      </c>
      <c r="F57" s="54">
        <v>999.6</v>
      </c>
    </row>
    <row r="58" spans="1:6" ht="12.75">
      <c r="A58" s="68">
        <f t="shared" si="0"/>
        <v>51</v>
      </c>
      <c r="B58" s="69" t="s">
        <v>93</v>
      </c>
      <c r="C58" s="70">
        <v>8543</v>
      </c>
      <c r="D58" s="52" t="s">
        <v>73</v>
      </c>
      <c r="E58" s="52" t="s">
        <v>74</v>
      </c>
      <c r="F58" s="54">
        <v>16.5</v>
      </c>
    </row>
    <row r="59" spans="1:6" ht="12.75">
      <c r="A59" s="68">
        <f t="shared" si="0"/>
        <v>52</v>
      </c>
      <c r="B59" s="69" t="s">
        <v>93</v>
      </c>
      <c r="C59" s="70">
        <v>8437</v>
      </c>
      <c r="D59" s="52" t="s">
        <v>113</v>
      </c>
      <c r="E59" s="52" t="s">
        <v>76</v>
      </c>
      <c r="F59" s="54">
        <v>43490.03</v>
      </c>
    </row>
    <row r="60" spans="1:6" ht="12.75">
      <c r="A60" s="68">
        <f t="shared" si="0"/>
        <v>53</v>
      </c>
      <c r="B60" s="69" t="s">
        <v>93</v>
      </c>
      <c r="C60" s="70">
        <v>8438</v>
      </c>
      <c r="D60" s="52" t="s">
        <v>113</v>
      </c>
      <c r="E60" s="52" t="s">
        <v>76</v>
      </c>
      <c r="F60" s="54">
        <v>5181.23</v>
      </c>
    </row>
    <row r="61" spans="1:6" ht="12.75">
      <c r="A61" s="68">
        <f t="shared" si="0"/>
        <v>54</v>
      </c>
      <c r="B61" s="69" t="s">
        <v>93</v>
      </c>
      <c r="C61" s="70">
        <v>8439</v>
      </c>
      <c r="D61" s="52" t="s">
        <v>75</v>
      </c>
      <c r="E61" s="52" t="s">
        <v>76</v>
      </c>
      <c r="F61" s="54">
        <v>2621.32</v>
      </c>
    </row>
    <row r="62" spans="1:6" ht="12.75">
      <c r="A62" s="68">
        <f t="shared" si="0"/>
        <v>55</v>
      </c>
      <c r="B62" s="69" t="s">
        <v>93</v>
      </c>
      <c r="C62" s="70">
        <v>8440</v>
      </c>
      <c r="D62" s="52" t="s">
        <v>113</v>
      </c>
      <c r="E62" s="52" t="s">
        <v>76</v>
      </c>
      <c r="F62" s="54">
        <v>5788.2</v>
      </c>
    </row>
    <row r="63" spans="1:6" ht="12.75">
      <c r="A63" s="68">
        <f t="shared" si="0"/>
        <v>56</v>
      </c>
      <c r="B63" s="69" t="s">
        <v>93</v>
      </c>
      <c r="C63" s="70">
        <v>8441</v>
      </c>
      <c r="D63" s="52" t="s">
        <v>113</v>
      </c>
      <c r="E63" s="52" t="s">
        <v>76</v>
      </c>
      <c r="F63" s="54">
        <v>6495.86</v>
      </c>
    </row>
    <row r="64" spans="1:6" ht="12.75">
      <c r="A64" s="68">
        <f t="shared" si="0"/>
        <v>57</v>
      </c>
      <c r="B64" s="69" t="s">
        <v>93</v>
      </c>
      <c r="C64" s="70">
        <v>8442</v>
      </c>
      <c r="D64" s="52" t="s">
        <v>77</v>
      </c>
      <c r="E64" s="52" t="s">
        <v>76</v>
      </c>
      <c r="F64" s="54">
        <v>2736.04</v>
      </c>
    </row>
    <row r="65" spans="1:6" ht="12.75">
      <c r="A65" s="68">
        <f t="shared" si="0"/>
        <v>58</v>
      </c>
      <c r="B65" s="69" t="s">
        <v>93</v>
      </c>
      <c r="C65" s="70">
        <v>8578</v>
      </c>
      <c r="D65" s="52" t="s">
        <v>85</v>
      </c>
      <c r="E65" s="52" t="s">
        <v>114</v>
      </c>
      <c r="F65" s="54">
        <v>10000</v>
      </c>
    </row>
    <row r="66" spans="1:6" ht="12.75">
      <c r="A66" s="68">
        <f t="shared" si="0"/>
        <v>59</v>
      </c>
      <c r="B66" s="69" t="s">
        <v>93</v>
      </c>
      <c r="C66" s="70">
        <v>8579</v>
      </c>
      <c r="D66" s="52" t="s">
        <v>173</v>
      </c>
      <c r="E66" s="52" t="s">
        <v>64</v>
      </c>
      <c r="F66" s="54">
        <v>300</v>
      </c>
    </row>
    <row r="67" spans="1:6" ht="12.75">
      <c r="A67" s="68">
        <f t="shared" si="0"/>
        <v>60</v>
      </c>
      <c r="B67" s="69" t="s">
        <v>93</v>
      </c>
      <c r="C67" s="70">
        <v>8510</v>
      </c>
      <c r="D67" s="52" t="s">
        <v>98</v>
      </c>
      <c r="E67" s="52" t="s">
        <v>115</v>
      </c>
      <c r="F67" s="54">
        <v>160.65</v>
      </c>
    </row>
    <row r="68" spans="1:6" ht="12.75">
      <c r="A68" s="68">
        <f t="shared" si="0"/>
        <v>61</v>
      </c>
      <c r="B68" s="69" t="s">
        <v>93</v>
      </c>
      <c r="C68" s="70">
        <v>8513</v>
      </c>
      <c r="D68" s="52" t="s">
        <v>83</v>
      </c>
      <c r="E68" s="52" t="s">
        <v>92</v>
      </c>
      <c r="F68" s="54">
        <v>17.83</v>
      </c>
    </row>
    <row r="69" spans="1:6" ht="12.75">
      <c r="A69" s="68">
        <f t="shared" si="0"/>
        <v>62</v>
      </c>
      <c r="B69" s="69" t="s">
        <v>93</v>
      </c>
      <c r="C69" s="70">
        <v>8515</v>
      </c>
      <c r="D69" s="52" t="s">
        <v>83</v>
      </c>
      <c r="E69" s="52" t="s">
        <v>92</v>
      </c>
      <c r="F69" s="54">
        <v>54.47</v>
      </c>
    </row>
    <row r="70" spans="1:6" ht="12.75">
      <c r="A70" s="68">
        <f t="shared" si="0"/>
        <v>63</v>
      </c>
      <c r="B70" s="69" t="s">
        <v>93</v>
      </c>
      <c r="C70" s="70">
        <v>8562</v>
      </c>
      <c r="D70" s="52" t="s">
        <v>116</v>
      </c>
      <c r="E70" s="52" t="s">
        <v>117</v>
      </c>
      <c r="F70" s="54">
        <v>258</v>
      </c>
    </row>
    <row r="71" spans="1:6" ht="12.75">
      <c r="A71" s="68">
        <f t="shared" si="0"/>
        <v>64</v>
      </c>
      <c r="B71" s="69" t="s">
        <v>93</v>
      </c>
      <c r="C71" s="70">
        <v>8563</v>
      </c>
      <c r="D71" s="52" t="s">
        <v>116</v>
      </c>
      <c r="E71" s="52" t="s">
        <v>117</v>
      </c>
      <c r="F71" s="54">
        <v>258</v>
      </c>
    </row>
    <row r="72" spans="1:6" ht="12.75">
      <c r="A72" s="68">
        <f t="shared" si="0"/>
        <v>65</v>
      </c>
      <c r="B72" s="69" t="s">
        <v>93</v>
      </c>
      <c r="C72" s="70">
        <v>8526</v>
      </c>
      <c r="D72" s="52" t="s">
        <v>118</v>
      </c>
      <c r="E72" s="52" t="s">
        <v>119</v>
      </c>
      <c r="F72" s="54">
        <v>385</v>
      </c>
    </row>
    <row r="73" spans="1:6" ht="12.75">
      <c r="A73" s="68">
        <f t="shared" si="0"/>
        <v>66</v>
      </c>
      <c r="B73" s="69" t="s">
        <v>120</v>
      </c>
      <c r="C73" s="70">
        <v>8583</v>
      </c>
      <c r="D73" s="52" t="s">
        <v>121</v>
      </c>
      <c r="E73" s="52" t="s">
        <v>111</v>
      </c>
      <c r="F73" s="54">
        <v>62322.32</v>
      </c>
    </row>
    <row r="74" spans="1:6" ht="12.75">
      <c r="A74" s="68">
        <f t="shared" si="0"/>
        <v>67</v>
      </c>
      <c r="B74" s="69" t="s">
        <v>120</v>
      </c>
      <c r="C74" s="70">
        <v>8574</v>
      </c>
      <c r="D74" s="52" t="s">
        <v>122</v>
      </c>
      <c r="E74" s="52" t="s">
        <v>84</v>
      </c>
      <c r="F74" s="54">
        <v>1781.333</v>
      </c>
    </row>
    <row r="75" spans="1:6" ht="12.75">
      <c r="A75" s="68">
        <f t="shared" si="0"/>
        <v>68</v>
      </c>
      <c r="B75" s="69" t="s">
        <v>120</v>
      </c>
      <c r="C75" s="70">
        <v>8575</v>
      </c>
      <c r="D75" s="52" t="s">
        <v>122</v>
      </c>
      <c r="E75" s="52" t="s">
        <v>92</v>
      </c>
      <c r="F75" s="54">
        <v>118.93</v>
      </c>
    </row>
    <row r="76" spans="1:6" ht="13.5" thickBot="1">
      <c r="A76" s="68">
        <f>A75+1</f>
        <v>69</v>
      </c>
      <c r="B76" s="69" t="s">
        <v>120</v>
      </c>
      <c r="C76" s="70">
        <v>8576</v>
      </c>
      <c r="D76" s="52" t="s">
        <v>88</v>
      </c>
      <c r="E76" s="52" t="s">
        <v>64</v>
      </c>
      <c r="F76" s="54">
        <v>2569.45</v>
      </c>
    </row>
    <row r="77" spans="1:6" ht="19.5" customHeight="1" thickBot="1">
      <c r="A77" s="55"/>
      <c r="B77" s="56"/>
      <c r="C77" s="57"/>
      <c r="D77" s="57"/>
      <c r="E77" s="58" t="s">
        <v>123</v>
      </c>
      <c r="F77" s="59">
        <f>SUM(F8:F76)</f>
        <v>2836884.943000001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50" t="s">
        <v>12</v>
      </c>
      <c r="B3" s="50"/>
      <c r="C3" s="50"/>
      <c r="D3" s="7"/>
    </row>
    <row r="4" spans="1:10" ht="30" customHeight="1">
      <c r="A4" s="51" t="s">
        <v>20</v>
      </c>
      <c r="B4" s="51"/>
      <c r="C4" s="51"/>
      <c r="D4" s="51"/>
      <c r="E4" s="51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30" t="s">
        <v>172</v>
      </c>
      <c r="D6" s="11"/>
      <c r="E6" s="8"/>
      <c r="F6" s="8"/>
      <c r="G6" s="8"/>
      <c r="H6" s="8"/>
      <c r="I6" s="9"/>
      <c r="J6" s="9"/>
    </row>
    <row r="7" ht="13.5" thickBot="1"/>
    <row r="8" spans="1:5" ht="13.5" thickBot="1">
      <c r="A8" s="19" t="s">
        <v>7</v>
      </c>
      <c r="B8" s="20" t="s">
        <v>8</v>
      </c>
      <c r="C8" s="20" t="s">
        <v>9</v>
      </c>
      <c r="D8" s="20" t="s">
        <v>27</v>
      </c>
      <c r="E8" s="21" t="s">
        <v>10</v>
      </c>
    </row>
    <row r="9" spans="1:5" s="12" customFormat="1" ht="38.25">
      <c r="A9" s="80" t="s">
        <v>42</v>
      </c>
      <c r="B9" s="41" t="s">
        <v>133</v>
      </c>
      <c r="C9" s="42" t="s">
        <v>134</v>
      </c>
      <c r="D9" s="71" t="s">
        <v>135</v>
      </c>
      <c r="E9" s="43">
        <v>1647631.98</v>
      </c>
    </row>
    <row r="10" spans="1:5" s="12" customFormat="1" ht="38.25">
      <c r="A10" s="80" t="s">
        <v>42</v>
      </c>
      <c r="B10" s="72" t="s">
        <v>136</v>
      </c>
      <c r="C10" s="42" t="s">
        <v>137</v>
      </c>
      <c r="D10" s="71" t="s">
        <v>135</v>
      </c>
      <c r="E10" s="81">
        <v>8639692.44</v>
      </c>
    </row>
    <row r="11" spans="1:5" s="12" customFormat="1" ht="38.25">
      <c r="A11" s="80" t="s">
        <v>42</v>
      </c>
      <c r="B11" s="72" t="s">
        <v>138</v>
      </c>
      <c r="C11" s="42" t="s">
        <v>139</v>
      </c>
      <c r="D11" s="71" t="s">
        <v>135</v>
      </c>
      <c r="E11" s="81">
        <v>1107256.64</v>
      </c>
    </row>
    <row r="12" spans="1:5" s="12" customFormat="1" ht="25.5">
      <c r="A12" s="80" t="s">
        <v>140</v>
      </c>
      <c r="B12" s="72" t="s">
        <v>141</v>
      </c>
      <c r="C12" s="42" t="s">
        <v>142</v>
      </c>
      <c r="D12" s="71" t="s">
        <v>143</v>
      </c>
      <c r="E12" s="81">
        <v>8457.66</v>
      </c>
    </row>
    <row r="13" spans="1:5" s="12" customFormat="1" ht="25.5">
      <c r="A13" s="80" t="s">
        <v>140</v>
      </c>
      <c r="B13" s="41" t="s">
        <v>144</v>
      </c>
      <c r="C13" s="42" t="s">
        <v>145</v>
      </c>
      <c r="D13" s="71" t="s">
        <v>143</v>
      </c>
      <c r="E13" s="43">
        <v>47481.46</v>
      </c>
    </row>
    <row r="14" spans="1:5" s="12" customFormat="1" ht="25.5">
      <c r="A14" s="80" t="s">
        <v>140</v>
      </c>
      <c r="B14" s="41" t="s">
        <v>146</v>
      </c>
      <c r="C14" s="42" t="s">
        <v>147</v>
      </c>
      <c r="D14" s="71" t="s">
        <v>143</v>
      </c>
      <c r="E14" s="43">
        <v>14186.39</v>
      </c>
    </row>
    <row r="15" spans="1:5" s="12" customFormat="1" ht="25.5">
      <c r="A15" s="80" t="s">
        <v>140</v>
      </c>
      <c r="B15" s="41" t="s">
        <v>148</v>
      </c>
      <c r="C15" s="42" t="s">
        <v>149</v>
      </c>
      <c r="D15" s="71" t="s">
        <v>150</v>
      </c>
      <c r="E15" s="43">
        <v>1292.94</v>
      </c>
    </row>
    <row r="16" spans="1:5" s="12" customFormat="1" ht="25.5">
      <c r="A16" s="80" t="s">
        <v>140</v>
      </c>
      <c r="B16" s="41" t="s">
        <v>151</v>
      </c>
      <c r="C16" s="42" t="s">
        <v>152</v>
      </c>
      <c r="D16" s="71" t="s">
        <v>150</v>
      </c>
      <c r="E16" s="43">
        <v>7154.92</v>
      </c>
    </row>
    <row r="17" spans="1:5" s="12" customFormat="1" ht="25.5">
      <c r="A17" s="80" t="s">
        <v>140</v>
      </c>
      <c r="B17" s="41" t="s">
        <v>153</v>
      </c>
      <c r="C17" s="42" t="s">
        <v>154</v>
      </c>
      <c r="D17" s="71" t="s">
        <v>150</v>
      </c>
      <c r="E17" s="43">
        <v>1483.4</v>
      </c>
    </row>
    <row r="18" spans="1:5" ht="25.5">
      <c r="A18" s="80" t="s">
        <v>140</v>
      </c>
      <c r="B18" s="72" t="s">
        <v>155</v>
      </c>
      <c r="C18" s="42" t="s">
        <v>174</v>
      </c>
      <c r="D18" s="71" t="s">
        <v>156</v>
      </c>
      <c r="E18" s="81">
        <v>476.4</v>
      </c>
    </row>
    <row r="19" spans="1:5" ht="25.5">
      <c r="A19" s="80" t="s">
        <v>140</v>
      </c>
      <c r="B19" s="72" t="s">
        <v>157</v>
      </c>
      <c r="C19" s="42" t="s">
        <v>175</v>
      </c>
      <c r="D19" s="71" t="s">
        <v>156</v>
      </c>
      <c r="E19" s="81">
        <v>2636.33</v>
      </c>
    </row>
    <row r="20" spans="1:5" ht="25.5">
      <c r="A20" s="80" t="s">
        <v>140</v>
      </c>
      <c r="B20" s="72" t="s">
        <v>158</v>
      </c>
      <c r="C20" s="42" t="s">
        <v>176</v>
      </c>
      <c r="D20" s="71" t="s">
        <v>156</v>
      </c>
      <c r="E20" s="81">
        <v>433.47</v>
      </c>
    </row>
    <row r="21" spans="1:5" ht="25.5">
      <c r="A21" s="80" t="s">
        <v>140</v>
      </c>
      <c r="B21" s="41" t="s">
        <v>159</v>
      </c>
      <c r="C21" s="42" t="s">
        <v>160</v>
      </c>
      <c r="D21" s="71" t="s">
        <v>161</v>
      </c>
      <c r="E21" s="43">
        <v>9682.02</v>
      </c>
    </row>
    <row r="22" spans="1:5" ht="25.5">
      <c r="A22" s="80" t="s">
        <v>140</v>
      </c>
      <c r="B22" s="41" t="s">
        <v>162</v>
      </c>
      <c r="C22" s="42" t="s">
        <v>163</v>
      </c>
      <c r="D22" s="71" t="s">
        <v>161</v>
      </c>
      <c r="E22" s="43">
        <v>53578.51</v>
      </c>
    </row>
    <row r="23" spans="1:5" ht="25.5">
      <c r="A23" s="80" t="s">
        <v>140</v>
      </c>
      <c r="B23" s="41" t="s">
        <v>164</v>
      </c>
      <c r="C23" s="42" t="s">
        <v>165</v>
      </c>
      <c r="D23" s="71" t="s">
        <v>161</v>
      </c>
      <c r="E23" s="43">
        <v>12167.62</v>
      </c>
    </row>
    <row r="24" spans="1:5" ht="13.5" thickBot="1">
      <c r="A24" s="82"/>
      <c r="B24" s="45"/>
      <c r="C24" s="73"/>
      <c r="D24" s="74"/>
      <c r="E24" s="83"/>
    </row>
    <row r="25" spans="1:5" ht="18" customHeight="1" thickBot="1">
      <c r="A25" s="75" t="s">
        <v>11</v>
      </c>
      <c r="B25" s="76"/>
      <c r="C25" s="77"/>
      <c r="D25" s="78"/>
      <c r="E25" s="79">
        <f>SUM(E9:E24)</f>
        <v>11553612.180000002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14.00390625" style="48" customWidth="1"/>
    <col min="2" max="2" width="15.28125" style="33" customWidth="1"/>
    <col min="3" max="3" width="56.28125" style="33" customWidth="1"/>
    <col min="4" max="4" width="23.8515625" style="49" customWidth="1"/>
    <col min="5" max="5" width="23.00390625" style="33" customWidth="1"/>
    <col min="6" max="16384" width="9.140625" style="33" customWidth="1"/>
  </cols>
  <sheetData>
    <row r="1" spans="1:5" ht="12.75">
      <c r="A1" s="31" t="s">
        <v>28</v>
      </c>
      <c r="B1" s="32"/>
      <c r="C1" s="5"/>
      <c r="D1" s="32"/>
      <c r="E1" s="6"/>
    </row>
    <row r="2" spans="1:5" ht="12.75">
      <c r="A2" s="34"/>
      <c r="B2" s="35"/>
      <c r="C2" s="6"/>
      <c r="D2" s="35"/>
      <c r="E2" s="6"/>
    </row>
    <row r="3" spans="1:5" ht="12.75">
      <c r="A3" s="34"/>
      <c r="B3" s="35"/>
      <c r="C3" s="6"/>
      <c r="D3" s="35"/>
      <c r="E3" s="6"/>
    </row>
    <row r="4" spans="1:5" ht="12.75">
      <c r="A4" s="34"/>
      <c r="B4" s="35"/>
      <c r="C4" s="6"/>
      <c r="D4" s="35"/>
      <c r="E4" s="6"/>
    </row>
    <row r="5" spans="1:5" ht="12.75">
      <c r="A5" s="34"/>
      <c r="B5" s="35"/>
      <c r="C5" s="6"/>
      <c r="D5" s="35"/>
      <c r="E5" s="6"/>
    </row>
    <row r="6" spans="1:5" ht="15.75" customHeight="1">
      <c r="A6" s="50" t="s">
        <v>12</v>
      </c>
      <c r="B6" s="50"/>
      <c r="C6" s="50"/>
      <c r="D6" s="36"/>
      <c r="E6" s="6"/>
    </row>
    <row r="7" spans="1:5" ht="15.75" customHeight="1">
      <c r="A7" s="51" t="s">
        <v>29</v>
      </c>
      <c r="B7" s="51"/>
      <c r="C7" s="51"/>
      <c r="D7" s="51"/>
      <c r="E7" s="51"/>
    </row>
    <row r="8" spans="1:5" ht="12.75">
      <c r="A8" s="37"/>
      <c r="B8" s="11"/>
      <c r="C8" s="11"/>
      <c r="D8" s="11"/>
      <c r="E8" s="8"/>
    </row>
    <row r="9" spans="1:5" ht="12.75">
      <c r="A9" s="37"/>
      <c r="B9" s="38" t="s">
        <v>30</v>
      </c>
      <c r="C9" s="84" t="s">
        <v>172</v>
      </c>
      <c r="D9" s="11"/>
      <c r="E9" s="8"/>
    </row>
    <row r="10" spans="1:5" ht="13.5" thickBot="1">
      <c r="A10" s="34"/>
      <c r="B10" s="35"/>
      <c r="C10" s="6"/>
      <c r="D10" s="35"/>
      <c r="E10" s="6"/>
    </row>
    <row r="11" spans="1:5" ht="21" customHeight="1" thickBot="1">
      <c r="A11" s="39" t="s">
        <v>7</v>
      </c>
      <c r="B11" s="20" t="s">
        <v>8</v>
      </c>
      <c r="C11" s="20" t="s">
        <v>9</v>
      </c>
      <c r="D11" s="40" t="s">
        <v>31</v>
      </c>
      <c r="E11" s="21" t="s">
        <v>10</v>
      </c>
    </row>
    <row r="12" spans="1:5" ht="38.25">
      <c r="A12" s="88" t="s">
        <v>36</v>
      </c>
      <c r="B12" s="85" t="s">
        <v>166</v>
      </c>
      <c r="C12" s="86" t="s">
        <v>167</v>
      </c>
      <c r="D12" s="87" t="s">
        <v>168</v>
      </c>
      <c r="E12" s="89">
        <v>698760</v>
      </c>
    </row>
    <row r="13" spans="1:5" ht="38.25">
      <c r="A13" s="88" t="s">
        <v>36</v>
      </c>
      <c r="B13" s="85" t="s">
        <v>169</v>
      </c>
      <c r="C13" s="86" t="s">
        <v>170</v>
      </c>
      <c r="D13" s="87" t="s">
        <v>130</v>
      </c>
      <c r="E13" s="89">
        <v>126467</v>
      </c>
    </row>
    <row r="14" spans="1:5" ht="13.5" thickBot="1">
      <c r="A14" s="44"/>
      <c r="B14" s="45"/>
      <c r="C14" s="46"/>
      <c r="D14" s="47"/>
      <c r="E14" s="25"/>
    </row>
    <row r="15" spans="1:5" s="1" customFormat="1" ht="20.25" customHeight="1" thickBot="1">
      <c r="A15" s="39" t="s">
        <v>11</v>
      </c>
      <c r="B15" s="20"/>
      <c r="C15" s="90"/>
      <c r="D15" s="20"/>
      <c r="E15" s="91">
        <f>E12+E13</f>
        <v>825227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50" t="s">
        <v>12</v>
      </c>
      <c r="B3" s="50"/>
      <c r="C3" s="50"/>
      <c r="D3" s="7"/>
    </row>
    <row r="4" spans="1:10" ht="19.5" customHeight="1">
      <c r="A4" s="51" t="s">
        <v>13</v>
      </c>
      <c r="B4" s="51"/>
      <c r="C4" s="51"/>
      <c r="D4" s="51"/>
      <c r="E4" s="51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84" t="s">
        <v>172</v>
      </c>
      <c r="D6" s="11"/>
      <c r="E6" s="8"/>
      <c r="F6" s="8"/>
      <c r="G6" s="8"/>
      <c r="H6" s="8"/>
      <c r="I6" s="9"/>
      <c r="J6" s="9"/>
    </row>
    <row r="7" ht="13.5" thickBot="1"/>
    <row r="8" spans="1:5" ht="20.25" customHeight="1" thickBot="1">
      <c r="A8" s="19" t="s">
        <v>7</v>
      </c>
      <c r="B8" s="20" t="s">
        <v>8</v>
      </c>
      <c r="C8" s="20" t="s">
        <v>9</v>
      </c>
      <c r="D8" s="20" t="s">
        <v>27</v>
      </c>
      <c r="E8" s="21" t="s">
        <v>10</v>
      </c>
    </row>
    <row r="9" spans="1:5" s="12" customFormat="1" ht="25.5">
      <c r="A9" s="95" t="s">
        <v>48</v>
      </c>
      <c r="B9" s="92">
        <v>8296</v>
      </c>
      <c r="C9" s="93" t="s">
        <v>177</v>
      </c>
      <c r="D9" s="94" t="s">
        <v>171</v>
      </c>
      <c r="E9" s="96">
        <v>5976333.09</v>
      </c>
    </row>
    <row r="10" spans="1:5" s="12" customFormat="1" ht="13.5" thickBot="1">
      <c r="A10" s="22"/>
      <c r="B10" s="23"/>
      <c r="C10" s="24"/>
      <c r="D10" s="24"/>
      <c r="E10" s="25"/>
    </row>
    <row r="11" spans="1:5" ht="21" customHeight="1" thickBot="1">
      <c r="A11" s="19" t="s">
        <v>11</v>
      </c>
      <c r="B11" s="90"/>
      <c r="C11" s="90"/>
      <c r="D11" s="90"/>
      <c r="E11" s="91">
        <f>SUM(E9:E10)</f>
        <v>5976333.09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9.140625" style="97" customWidth="1"/>
    <col min="2" max="2" width="16.28125" style="97" customWidth="1"/>
    <col min="3" max="3" width="23.421875" style="97" customWidth="1"/>
    <col min="4" max="4" width="23.8515625" style="97" customWidth="1"/>
    <col min="5" max="5" width="38.140625" style="97" bestFit="1" customWidth="1"/>
    <col min="6" max="6" width="17.28125" style="98" customWidth="1"/>
    <col min="7" max="8" width="9.140625" style="97" customWidth="1"/>
    <col min="9" max="9" width="9.140625" style="99" customWidth="1"/>
    <col min="10" max="10" width="34.00390625" style="97" customWidth="1"/>
    <col min="11" max="16384" width="9.140625" style="97" customWidth="1"/>
  </cols>
  <sheetData>
    <row r="1" ht="12.75">
      <c r="A1" s="14" t="s">
        <v>26</v>
      </c>
    </row>
    <row r="2" ht="12.75">
      <c r="A2" s="14"/>
    </row>
    <row r="3" ht="12.75">
      <c r="A3" s="14" t="s">
        <v>22</v>
      </c>
    </row>
    <row r="4" spans="1:5" ht="12.75">
      <c r="A4" s="14" t="s">
        <v>15</v>
      </c>
      <c r="D4" s="13" t="s">
        <v>21</v>
      </c>
      <c r="E4" s="30" t="s">
        <v>172</v>
      </c>
    </row>
    <row r="5" ht="13.5" thickBot="1"/>
    <row r="6" spans="1:9" ht="26.25" thickBot="1">
      <c r="A6" s="113" t="s">
        <v>3</v>
      </c>
      <c r="B6" s="114" t="s">
        <v>4</v>
      </c>
      <c r="C6" s="114" t="s">
        <v>5</v>
      </c>
      <c r="D6" s="114" t="s">
        <v>16</v>
      </c>
      <c r="E6" s="114" t="s">
        <v>23</v>
      </c>
      <c r="F6" s="115" t="s">
        <v>18</v>
      </c>
      <c r="I6" s="97"/>
    </row>
    <row r="7" spans="1:9" ht="12.75">
      <c r="A7" s="109">
        <v>1</v>
      </c>
      <c r="B7" s="110" t="s">
        <v>32</v>
      </c>
      <c r="C7" s="110">
        <v>8450</v>
      </c>
      <c r="D7" s="111" t="s">
        <v>33</v>
      </c>
      <c r="E7" s="125" t="s">
        <v>34</v>
      </c>
      <c r="F7" s="112">
        <v>2000</v>
      </c>
      <c r="I7" s="97"/>
    </row>
    <row r="8" spans="1:9" ht="12.75">
      <c r="A8" s="106">
        <v>2</v>
      </c>
      <c r="B8" s="100" t="s">
        <v>32</v>
      </c>
      <c r="C8" s="100">
        <v>8451</v>
      </c>
      <c r="D8" s="101" t="s">
        <v>33</v>
      </c>
      <c r="E8" s="126" t="s">
        <v>35</v>
      </c>
      <c r="F8" s="107">
        <v>3500</v>
      </c>
      <c r="I8" s="97"/>
    </row>
    <row r="9" spans="1:6" ht="18" customHeight="1">
      <c r="A9" s="106">
        <v>3</v>
      </c>
      <c r="B9" s="100" t="s">
        <v>36</v>
      </c>
      <c r="C9" s="100">
        <v>8585</v>
      </c>
      <c r="D9" s="101" t="s">
        <v>33</v>
      </c>
      <c r="E9" s="126" t="s">
        <v>37</v>
      </c>
      <c r="F9" s="107">
        <v>1200</v>
      </c>
    </row>
    <row r="10" spans="1:6" ht="18" customHeight="1">
      <c r="A10" s="106">
        <v>4</v>
      </c>
      <c r="B10" s="100" t="s">
        <v>36</v>
      </c>
      <c r="C10" s="100">
        <v>8586</v>
      </c>
      <c r="D10" s="101" t="s">
        <v>33</v>
      </c>
      <c r="E10" s="126" t="s">
        <v>38</v>
      </c>
      <c r="F10" s="107">
        <v>1200</v>
      </c>
    </row>
    <row r="11" spans="1:6" ht="18" customHeight="1">
      <c r="A11" s="106">
        <v>5</v>
      </c>
      <c r="B11" s="100" t="s">
        <v>36</v>
      </c>
      <c r="C11" s="100">
        <v>8587</v>
      </c>
      <c r="D11" s="101" t="s">
        <v>33</v>
      </c>
      <c r="E11" s="126" t="s">
        <v>39</v>
      </c>
      <c r="F11" s="107">
        <v>1500</v>
      </c>
    </row>
    <row r="12" spans="1:6" ht="18" customHeight="1">
      <c r="A12" s="106">
        <v>6</v>
      </c>
      <c r="B12" s="100" t="s">
        <v>36</v>
      </c>
      <c r="C12" s="100">
        <v>8588</v>
      </c>
      <c r="D12" s="101" t="s">
        <v>33</v>
      </c>
      <c r="E12" s="126" t="s">
        <v>40</v>
      </c>
      <c r="F12" s="107">
        <v>400</v>
      </c>
    </row>
    <row r="13" spans="1:6" ht="18" customHeight="1">
      <c r="A13" s="106">
        <v>7</v>
      </c>
      <c r="B13" s="100" t="s">
        <v>36</v>
      </c>
      <c r="C13" s="100">
        <v>8608</v>
      </c>
      <c r="D13" s="101" t="s">
        <v>33</v>
      </c>
      <c r="E13" s="126" t="s">
        <v>41</v>
      </c>
      <c r="F13" s="107">
        <v>2500</v>
      </c>
    </row>
    <row r="14" spans="1:6" ht="18" customHeight="1">
      <c r="A14" s="106">
        <v>8</v>
      </c>
      <c r="B14" s="100" t="s">
        <v>36</v>
      </c>
      <c r="C14" s="100">
        <v>8607</v>
      </c>
      <c r="D14" s="101" t="s">
        <v>33</v>
      </c>
      <c r="E14" s="126" t="s">
        <v>41</v>
      </c>
      <c r="F14" s="107">
        <v>2500</v>
      </c>
    </row>
    <row r="15" spans="1:6" ht="25.5">
      <c r="A15" s="106">
        <v>9</v>
      </c>
      <c r="B15" s="102">
        <v>45069</v>
      </c>
      <c r="C15" s="103">
        <v>8310</v>
      </c>
      <c r="D15" s="103" t="s">
        <v>45</v>
      </c>
      <c r="E15" s="104" t="s">
        <v>178</v>
      </c>
      <c r="F15" s="108">
        <v>100</v>
      </c>
    </row>
    <row r="16" spans="1:6" ht="18" customHeight="1">
      <c r="A16" s="106">
        <v>10</v>
      </c>
      <c r="B16" s="102">
        <v>45069</v>
      </c>
      <c r="C16" s="103">
        <v>8321</v>
      </c>
      <c r="D16" s="103" t="s">
        <v>49</v>
      </c>
      <c r="E16" s="104" t="s">
        <v>124</v>
      </c>
      <c r="F16" s="108">
        <v>1991.2</v>
      </c>
    </row>
    <row r="17" spans="1:6" ht="18" customHeight="1">
      <c r="A17" s="106">
        <v>11</v>
      </c>
      <c r="B17" s="102">
        <v>45069</v>
      </c>
      <c r="C17" s="105">
        <v>8324</v>
      </c>
      <c r="D17" s="103" t="s">
        <v>49</v>
      </c>
      <c r="E17" s="104" t="s">
        <v>124</v>
      </c>
      <c r="F17" s="108">
        <v>5973.6</v>
      </c>
    </row>
    <row r="18" spans="1:6" ht="18" customHeight="1">
      <c r="A18" s="106">
        <v>12</v>
      </c>
      <c r="B18" s="102">
        <v>45070</v>
      </c>
      <c r="C18" s="105">
        <v>8449</v>
      </c>
      <c r="D18" s="103" t="s">
        <v>49</v>
      </c>
      <c r="E18" s="104" t="s">
        <v>125</v>
      </c>
      <c r="F18" s="108">
        <v>4760</v>
      </c>
    </row>
    <row r="19" spans="1:6" ht="18" customHeight="1">
      <c r="A19" s="106">
        <v>13</v>
      </c>
      <c r="B19" s="102">
        <v>45070</v>
      </c>
      <c r="C19" s="103">
        <v>8453</v>
      </c>
      <c r="D19" s="103" t="s">
        <v>43</v>
      </c>
      <c r="E19" s="104" t="s">
        <v>126</v>
      </c>
      <c r="F19" s="108">
        <v>227.29</v>
      </c>
    </row>
    <row r="20" spans="1:6" ht="18" customHeight="1">
      <c r="A20" s="106">
        <v>14</v>
      </c>
      <c r="B20" s="102">
        <v>45070</v>
      </c>
      <c r="C20" s="103">
        <v>8456</v>
      </c>
      <c r="D20" s="103" t="s">
        <v>49</v>
      </c>
      <c r="E20" s="104" t="s">
        <v>125</v>
      </c>
      <c r="F20" s="108">
        <v>3500</v>
      </c>
    </row>
    <row r="21" spans="1:6" ht="18" customHeight="1">
      <c r="A21" s="106">
        <v>15</v>
      </c>
      <c r="B21" s="102">
        <v>45070</v>
      </c>
      <c r="C21" s="103">
        <v>8454</v>
      </c>
      <c r="D21" s="103" t="s">
        <v>43</v>
      </c>
      <c r="E21" s="104" t="s">
        <v>126</v>
      </c>
      <c r="F21" s="108">
        <v>2408.56</v>
      </c>
    </row>
    <row r="22" spans="1:6" ht="18" customHeight="1">
      <c r="A22" s="106">
        <v>16</v>
      </c>
      <c r="B22" s="102">
        <v>45070</v>
      </c>
      <c r="C22" s="103">
        <v>8462</v>
      </c>
      <c r="D22" s="103" t="s">
        <v>49</v>
      </c>
      <c r="E22" s="104" t="s">
        <v>127</v>
      </c>
      <c r="F22" s="108">
        <v>4531.4</v>
      </c>
    </row>
    <row r="23" spans="1:6" ht="18" customHeight="1">
      <c r="A23" s="106">
        <v>17</v>
      </c>
      <c r="B23" s="102">
        <v>45070</v>
      </c>
      <c r="C23" s="103">
        <v>8464</v>
      </c>
      <c r="D23" s="103" t="s">
        <v>49</v>
      </c>
      <c r="E23" s="104" t="s">
        <v>125</v>
      </c>
      <c r="F23" s="108">
        <v>100</v>
      </c>
    </row>
    <row r="24" spans="1:6" ht="18" customHeight="1">
      <c r="A24" s="106">
        <v>18</v>
      </c>
      <c r="B24" s="102">
        <v>45070</v>
      </c>
      <c r="C24" s="103">
        <v>8466</v>
      </c>
      <c r="D24" s="103" t="s">
        <v>49</v>
      </c>
      <c r="E24" s="104" t="s">
        <v>125</v>
      </c>
      <c r="F24" s="108">
        <v>1000</v>
      </c>
    </row>
    <row r="25" spans="1:6" ht="18" customHeight="1">
      <c r="A25" s="106">
        <v>19</v>
      </c>
      <c r="B25" s="102">
        <v>45070</v>
      </c>
      <c r="C25" s="103">
        <v>8468</v>
      </c>
      <c r="D25" s="103" t="s">
        <v>49</v>
      </c>
      <c r="E25" s="104" t="s">
        <v>125</v>
      </c>
      <c r="F25" s="108">
        <v>1520</v>
      </c>
    </row>
    <row r="26" spans="1:6" ht="18" customHeight="1">
      <c r="A26" s="106">
        <v>20</v>
      </c>
      <c r="B26" s="102">
        <v>45070</v>
      </c>
      <c r="C26" s="103">
        <v>8477</v>
      </c>
      <c r="D26" s="103" t="s">
        <v>49</v>
      </c>
      <c r="E26" s="104" t="s">
        <v>125</v>
      </c>
      <c r="F26" s="108">
        <v>512</v>
      </c>
    </row>
    <row r="27" spans="1:6" ht="18" customHeight="1">
      <c r="A27" s="106">
        <v>21</v>
      </c>
      <c r="B27" s="102">
        <v>45070</v>
      </c>
      <c r="C27" s="103">
        <v>8476</v>
      </c>
      <c r="D27" s="103" t="s">
        <v>49</v>
      </c>
      <c r="E27" s="104" t="s">
        <v>125</v>
      </c>
      <c r="F27" s="108">
        <v>145</v>
      </c>
    </row>
    <row r="28" spans="1:6" ht="18" customHeight="1">
      <c r="A28" s="106">
        <v>22</v>
      </c>
      <c r="B28" s="102">
        <v>45070</v>
      </c>
      <c r="C28" s="103">
        <v>7475</v>
      </c>
      <c r="D28" s="103" t="s">
        <v>49</v>
      </c>
      <c r="E28" s="104" t="s">
        <v>125</v>
      </c>
      <c r="F28" s="108">
        <v>1785</v>
      </c>
    </row>
    <row r="29" spans="1:6" ht="18" customHeight="1">
      <c r="A29" s="106">
        <v>23</v>
      </c>
      <c r="B29" s="102">
        <v>45070</v>
      </c>
      <c r="C29" s="103">
        <v>8474</v>
      </c>
      <c r="D29" s="103" t="s">
        <v>43</v>
      </c>
      <c r="E29" s="104" t="s">
        <v>125</v>
      </c>
      <c r="F29" s="108">
        <v>8350</v>
      </c>
    </row>
    <row r="30" spans="1:6" ht="18" customHeight="1">
      <c r="A30" s="106">
        <v>24</v>
      </c>
      <c r="B30" s="102">
        <v>45070</v>
      </c>
      <c r="C30" s="103">
        <v>8473</v>
      </c>
      <c r="D30" s="103" t="s">
        <v>49</v>
      </c>
      <c r="E30" s="104" t="s">
        <v>127</v>
      </c>
      <c r="F30" s="108">
        <v>1570.38</v>
      </c>
    </row>
    <row r="31" spans="1:6" ht="18" customHeight="1">
      <c r="A31" s="106">
        <v>25</v>
      </c>
      <c r="B31" s="102">
        <v>45070</v>
      </c>
      <c r="C31" s="103">
        <v>8472</v>
      </c>
      <c r="D31" s="103" t="s">
        <v>49</v>
      </c>
      <c r="E31" s="104" t="s">
        <v>125</v>
      </c>
      <c r="F31" s="108">
        <v>1000</v>
      </c>
    </row>
    <row r="32" spans="1:6" ht="18" customHeight="1">
      <c r="A32" s="106">
        <v>26</v>
      </c>
      <c r="B32" s="102">
        <v>45070</v>
      </c>
      <c r="C32" s="103">
        <v>8471</v>
      </c>
      <c r="D32" s="103" t="s">
        <v>49</v>
      </c>
      <c r="E32" s="104" t="s">
        <v>125</v>
      </c>
      <c r="F32" s="108">
        <v>775</v>
      </c>
    </row>
    <row r="33" spans="1:6" ht="18" customHeight="1">
      <c r="A33" s="106">
        <v>27</v>
      </c>
      <c r="B33" s="102">
        <v>45070</v>
      </c>
      <c r="C33" s="103">
        <v>8470</v>
      </c>
      <c r="D33" s="103" t="s">
        <v>43</v>
      </c>
      <c r="E33" s="104" t="s">
        <v>125</v>
      </c>
      <c r="F33" s="108">
        <v>1000</v>
      </c>
    </row>
    <row r="34" spans="1:6" ht="18" customHeight="1">
      <c r="A34" s="106">
        <v>28</v>
      </c>
      <c r="B34" s="102">
        <v>45070</v>
      </c>
      <c r="C34" s="103">
        <v>8469</v>
      </c>
      <c r="D34" s="103" t="s">
        <v>49</v>
      </c>
      <c r="E34" s="104" t="s">
        <v>127</v>
      </c>
      <c r="F34" s="108">
        <v>4105.5</v>
      </c>
    </row>
    <row r="35" spans="1:6" ht="18" customHeight="1">
      <c r="A35" s="106">
        <v>29</v>
      </c>
      <c r="B35" s="102">
        <v>45070</v>
      </c>
      <c r="C35" s="103">
        <v>8497</v>
      </c>
      <c r="D35" s="103" t="s">
        <v>49</v>
      </c>
      <c r="E35" s="104" t="s">
        <v>125</v>
      </c>
      <c r="F35" s="108">
        <v>270</v>
      </c>
    </row>
    <row r="36" spans="1:6" ht="18" customHeight="1">
      <c r="A36" s="106">
        <v>30</v>
      </c>
      <c r="B36" s="102">
        <v>45070</v>
      </c>
      <c r="C36" s="103">
        <v>8496</v>
      </c>
      <c r="D36" s="103" t="s">
        <v>49</v>
      </c>
      <c r="E36" s="104" t="s">
        <v>125</v>
      </c>
      <c r="F36" s="108">
        <v>1500</v>
      </c>
    </row>
    <row r="37" spans="1:6" ht="18" customHeight="1">
      <c r="A37" s="106">
        <v>31</v>
      </c>
      <c r="B37" s="102">
        <v>45070</v>
      </c>
      <c r="C37" s="103">
        <v>8495</v>
      </c>
      <c r="D37" s="103" t="s">
        <v>43</v>
      </c>
      <c r="E37" s="104" t="s">
        <v>125</v>
      </c>
      <c r="F37" s="108">
        <v>2400</v>
      </c>
    </row>
    <row r="38" spans="1:6" ht="18" customHeight="1">
      <c r="A38" s="106">
        <v>32</v>
      </c>
      <c r="B38" s="102">
        <v>45070</v>
      </c>
      <c r="C38" s="103">
        <v>8494</v>
      </c>
      <c r="D38" s="103" t="s">
        <v>49</v>
      </c>
      <c r="E38" s="104" t="s">
        <v>128</v>
      </c>
      <c r="F38" s="108">
        <v>760.32</v>
      </c>
    </row>
    <row r="39" spans="1:6" ht="18" customHeight="1">
      <c r="A39" s="106">
        <v>33</v>
      </c>
      <c r="B39" s="102">
        <v>45070</v>
      </c>
      <c r="C39" s="103">
        <v>8493</v>
      </c>
      <c r="D39" s="103" t="s">
        <v>49</v>
      </c>
      <c r="E39" s="104" t="s">
        <v>125</v>
      </c>
      <c r="F39" s="108">
        <v>5755</v>
      </c>
    </row>
    <row r="40" spans="1:6" ht="18" customHeight="1">
      <c r="A40" s="106">
        <v>34</v>
      </c>
      <c r="B40" s="102">
        <v>45070</v>
      </c>
      <c r="C40" s="103">
        <v>8492</v>
      </c>
      <c r="D40" s="103" t="s">
        <v>49</v>
      </c>
      <c r="E40" s="104" t="s">
        <v>125</v>
      </c>
      <c r="F40" s="108">
        <v>50</v>
      </c>
    </row>
    <row r="41" spans="1:6" ht="18" customHeight="1">
      <c r="A41" s="106">
        <v>35</v>
      </c>
      <c r="B41" s="102">
        <v>45070</v>
      </c>
      <c r="C41" s="103">
        <v>8491</v>
      </c>
      <c r="D41" s="103" t="s">
        <v>49</v>
      </c>
      <c r="E41" s="104" t="s">
        <v>125</v>
      </c>
      <c r="F41" s="108">
        <v>1000</v>
      </c>
    </row>
    <row r="42" spans="1:6" ht="18" customHeight="1">
      <c r="A42" s="106">
        <v>36</v>
      </c>
      <c r="B42" s="102">
        <v>45070</v>
      </c>
      <c r="C42" s="103">
        <v>8490</v>
      </c>
      <c r="D42" s="103" t="s">
        <v>49</v>
      </c>
      <c r="E42" s="104" t="s">
        <v>125</v>
      </c>
      <c r="F42" s="108">
        <v>600</v>
      </c>
    </row>
    <row r="43" spans="1:6" ht="18" customHeight="1">
      <c r="A43" s="106">
        <v>37</v>
      </c>
      <c r="B43" s="102">
        <v>45070</v>
      </c>
      <c r="C43" s="103">
        <v>8489</v>
      </c>
      <c r="D43" s="103" t="s">
        <v>49</v>
      </c>
      <c r="E43" s="104" t="s">
        <v>128</v>
      </c>
      <c r="F43" s="108">
        <v>415.93</v>
      </c>
    </row>
    <row r="44" spans="1:6" ht="18" customHeight="1">
      <c r="A44" s="106">
        <v>38</v>
      </c>
      <c r="B44" s="102">
        <v>45070</v>
      </c>
      <c r="C44" s="103">
        <v>8504</v>
      </c>
      <c r="D44" s="103" t="s">
        <v>49</v>
      </c>
      <c r="E44" s="104" t="s">
        <v>125</v>
      </c>
      <c r="F44" s="108">
        <v>3447</v>
      </c>
    </row>
    <row r="45" spans="1:6" ht="18" customHeight="1">
      <c r="A45" s="106">
        <v>39</v>
      </c>
      <c r="B45" s="102">
        <v>45070</v>
      </c>
      <c r="C45" s="103">
        <v>8503</v>
      </c>
      <c r="D45" s="103" t="s">
        <v>49</v>
      </c>
      <c r="E45" s="104" t="s">
        <v>125</v>
      </c>
      <c r="F45" s="108">
        <v>2000</v>
      </c>
    </row>
    <row r="46" spans="1:6" ht="18" customHeight="1">
      <c r="A46" s="106">
        <v>40</v>
      </c>
      <c r="B46" s="102">
        <v>45070</v>
      </c>
      <c r="C46" s="103">
        <v>8502</v>
      </c>
      <c r="D46" s="103" t="s">
        <v>49</v>
      </c>
      <c r="E46" s="104" t="s">
        <v>125</v>
      </c>
      <c r="F46" s="108">
        <v>1320</v>
      </c>
    </row>
    <row r="47" spans="1:6" ht="18" customHeight="1">
      <c r="A47" s="106">
        <v>41</v>
      </c>
      <c r="B47" s="102">
        <v>45070</v>
      </c>
      <c r="C47" s="103">
        <v>8501</v>
      </c>
      <c r="D47" s="103" t="s">
        <v>49</v>
      </c>
      <c r="E47" s="104" t="s">
        <v>125</v>
      </c>
      <c r="F47" s="108">
        <v>1800</v>
      </c>
    </row>
    <row r="48" spans="1:6" ht="18" customHeight="1">
      <c r="A48" s="106">
        <v>42</v>
      </c>
      <c r="B48" s="102">
        <v>45070</v>
      </c>
      <c r="C48" s="103">
        <v>8500</v>
      </c>
      <c r="D48" s="103" t="s">
        <v>49</v>
      </c>
      <c r="E48" s="104" t="s">
        <v>125</v>
      </c>
      <c r="F48" s="108">
        <v>2050</v>
      </c>
    </row>
    <row r="49" spans="1:6" ht="18" customHeight="1">
      <c r="A49" s="106">
        <v>43</v>
      </c>
      <c r="B49" s="102">
        <v>45070</v>
      </c>
      <c r="C49" s="103">
        <v>8499</v>
      </c>
      <c r="D49" s="103" t="s">
        <v>49</v>
      </c>
      <c r="E49" s="104" t="s">
        <v>125</v>
      </c>
      <c r="F49" s="108">
        <v>3052.1</v>
      </c>
    </row>
    <row r="50" spans="1:6" ht="18" customHeight="1">
      <c r="A50" s="106">
        <v>44</v>
      </c>
      <c r="B50" s="102">
        <v>45070</v>
      </c>
      <c r="C50" s="103">
        <v>8498</v>
      </c>
      <c r="D50" s="103" t="s">
        <v>49</v>
      </c>
      <c r="E50" s="104" t="s">
        <v>125</v>
      </c>
      <c r="F50" s="108">
        <v>3650</v>
      </c>
    </row>
    <row r="51" spans="1:6" ht="18" customHeight="1">
      <c r="A51" s="106">
        <v>45</v>
      </c>
      <c r="B51" s="102">
        <v>45070</v>
      </c>
      <c r="C51" s="103">
        <v>8488</v>
      </c>
      <c r="D51" s="103" t="s">
        <v>43</v>
      </c>
      <c r="E51" s="104" t="s">
        <v>126</v>
      </c>
      <c r="F51" s="108">
        <v>98</v>
      </c>
    </row>
    <row r="52" spans="1:6" ht="18" customHeight="1">
      <c r="A52" s="106">
        <v>46</v>
      </c>
      <c r="B52" s="102">
        <v>45070</v>
      </c>
      <c r="C52" s="103">
        <v>8487</v>
      </c>
      <c r="D52" s="103" t="s">
        <v>43</v>
      </c>
      <c r="E52" s="104" t="s">
        <v>125</v>
      </c>
      <c r="F52" s="108">
        <v>125.1</v>
      </c>
    </row>
    <row r="53" spans="1:6" ht="18" customHeight="1">
      <c r="A53" s="106">
        <v>47</v>
      </c>
      <c r="B53" s="102">
        <v>45070</v>
      </c>
      <c r="C53" s="103">
        <v>8486</v>
      </c>
      <c r="D53" s="103" t="s">
        <v>43</v>
      </c>
      <c r="E53" s="104" t="s">
        <v>128</v>
      </c>
      <c r="F53" s="108">
        <v>1006.37</v>
      </c>
    </row>
    <row r="54" spans="1:6" ht="18" customHeight="1">
      <c r="A54" s="106">
        <v>48</v>
      </c>
      <c r="B54" s="102">
        <v>45070</v>
      </c>
      <c r="C54" s="103">
        <v>8485</v>
      </c>
      <c r="D54" s="103" t="s">
        <v>49</v>
      </c>
      <c r="E54" s="104" t="s">
        <v>125</v>
      </c>
      <c r="F54" s="108">
        <v>2100</v>
      </c>
    </row>
    <row r="55" spans="1:6" ht="18" customHeight="1">
      <c r="A55" s="106">
        <v>49</v>
      </c>
      <c r="B55" s="102">
        <v>45070</v>
      </c>
      <c r="C55" s="103">
        <v>8484</v>
      </c>
      <c r="D55" s="103" t="s">
        <v>49</v>
      </c>
      <c r="E55" s="104" t="s">
        <v>125</v>
      </c>
      <c r="F55" s="108">
        <v>1500</v>
      </c>
    </row>
    <row r="56" spans="1:6" ht="18" customHeight="1">
      <c r="A56" s="106">
        <v>50</v>
      </c>
      <c r="B56" s="102">
        <v>45070</v>
      </c>
      <c r="C56" s="103">
        <v>8483</v>
      </c>
      <c r="D56" s="103" t="s">
        <v>43</v>
      </c>
      <c r="E56" s="104" t="s">
        <v>125</v>
      </c>
      <c r="F56" s="108">
        <v>1849.8</v>
      </c>
    </row>
    <row r="57" spans="1:6" ht="18" customHeight="1">
      <c r="A57" s="106">
        <v>51</v>
      </c>
      <c r="B57" s="102">
        <v>45070</v>
      </c>
      <c r="C57" s="103">
        <v>8521</v>
      </c>
      <c r="D57" s="103" t="s">
        <v>49</v>
      </c>
      <c r="E57" s="104" t="s">
        <v>125</v>
      </c>
      <c r="F57" s="108">
        <v>2635</v>
      </c>
    </row>
    <row r="58" spans="1:6" ht="18" customHeight="1">
      <c r="A58" s="106">
        <v>52</v>
      </c>
      <c r="B58" s="102">
        <v>45070</v>
      </c>
      <c r="C58" s="103">
        <v>8478</v>
      </c>
      <c r="D58" s="103" t="s">
        <v>49</v>
      </c>
      <c r="E58" s="104" t="s">
        <v>125</v>
      </c>
      <c r="F58" s="108">
        <v>6050</v>
      </c>
    </row>
    <row r="59" spans="1:6" ht="18" customHeight="1">
      <c r="A59" s="106">
        <v>53</v>
      </c>
      <c r="B59" s="102">
        <v>45070</v>
      </c>
      <c r="C59" s="103">
        <v>8467</v>
      </c>
      <c r="D59" s="103" t="s">
        <v>49</v>
      </c>
      <c r="E59" s="104" t="s">
        <v>128</v>
      </c>
      <c r="F59" s="108">
        <v>2238.3</v>
      </c>
    </row>
    <row r="60" spans="1:6" ht="18" customHeight="1">
      <c r="A60" s="106">
        <v>54</v>
      </c>
      <c r="B60" s="102">
        <v>45070</v>
      </c>
      <c r="C60" s="103">
        <v>8465</v>
      </c>
      <c r="D60" s="103" t="s">
        <v>49</v>
      </c>
      <c r="E60" s="104" t="s">
        <v>125</v>
      </c>
      <c r="F60" s="108">
        <v>1000</v>
      </c>
    </row>
    <row r="61" spans="1:6" ht="18" customHeight="1">
      <c r="A61" s="106">
        <v>55</v>
      </c>
      <c r="B61" s="102">
        <v>45070</v>
      </c>
      <c r="C61" s="103">
        <v>8463</v>
      </c>
      <c r="D61" s="103" t="s">
        <v>43</v>
      </c>
      <c r="E61" s="104" t="s">
        <v>126</v>
      </c>
      <c r="F61" s="108">
        <v>33.32</v>
      </c>
    </row>
    <row r="62" spans="1:6" ht="18" customHeight="1">
      <c r="A62" s="106">
        <v>56</v>
      </c>
      <c r="B62" s="102">
        <v>45070</v>
      </c>
      <c r="C62" s="103">
        <v>8461</v>
      </c>
      <c r="D62" s="103" t="s">
        <v>43</v>
      </c>
      <c r="E62" s="104" t="s">
        <v>125</v>
      </c>
      <c r="F62" s="108">
        <v>1190</v>
      </c>
    </row>
    <row r="63" spans="1:6" ht="18" customHeight="1">
      <c r="A63" s="106">
        <v>57</v>
      </c>
      <c r="B63" s="102">
        <v>45070</v>
      </c>
      <c r="C63" s="103">
        <v>8452</v>
      </c>
      <c r="D63" s="103" t="s">
        <v>49</v>
      </c>
      <c r="E63" s="104" t="s">
        <v>125</v>
      </c>
      <c r="F63" s="108">
        <v>1000</v>
      </c>
    </row>
    <row r="64" spans="1:6" ht="18" customHeight="1">
      <c r="A64" s="106">
        <v>58</v>
      </c>
      <c r="B64" s="102">
        <v>45071</v>
      </c>
      <c r="C64" s="103">
        <v>8548</v>
      </c>
      <c r="D64" s="103" t="s">
        <v>43</v>
      </c>
      <c r="E64" s="104" t="s">
        <v>125</v>
      </c>
      <c r="F64" s="108">
        <v>25205.25</v>
      </c>
    </row>
    <row r="65" spans="1:6" ht="18" customHeight="1">
      <c r="A65" s="106">
        <v>59</v>
      </c>
      <c r="B65" s="102">
        <v>45071</v>
      </c>
      <c r="C65" s="103">
        <v>8549</v>
      </c>
      <c r="D65" s="103" t="s">
        <v>49</v>
      </c>
      <c r="E65" s="104" t="s">
        <v>125</v>
      </c>
      <c r="F65" s="108">
        <v>16050</v>
      </c>
    </row>
    <row r="66" spans="1:6" ht="18" customHeight="1">
      <c r="A66" s="106">
        <v>60</v>
      </c>
      <c r="B66" s="102">
        <v>45071</v>
      </c>
      <c r="C66" s="103">
        <v>8550</v>
      </c>
      <c r="D66" s="103" t="s">
        <v>43</v>
      </c>
      <c r="E66" s="104" t="s">
        <v>125</v>
      </c>
      <c r="F66" s="108">
        <v>8860.75</v>
      </c>
    </row>
    <row r="67" spans="1:6" ht="18" customHeight="1">
      <c r="A67" s="106">
        <v>61</v>
      </c>
      <c r="B67" s="102">
        <v>45071</v>
      </c>
      <c r="C67" s="103">
        <v>8551</v>
      </c>
      <c r="D67" s="103" t="s">
        <v>49</v>
      </c>
      <c r="E67" s="104" t="s">
        <v>125</v>
      </c>
      <c r="F67" s="108">
        <v>8112</v>
      </c>
    </row>
    <row r="68" spans="1:6" ht="18" customHeight="1">
      <c r="A68" s="106">
        <v>62</v>
      </c>
      <c r="B68" s="102">
        <v>45071</v>
      </c>
      <c r="C68" s="103">
        <v>8552</v>
      </c>
      <c r="D68" s="103" t="s">
        <v>49</v>
      </c>
      <c r="E68" s="104" t="s">
        <v>128</v>
      </c>
      <c r="F68" s="108">
        <v>19603.36</v>
      </c>
    </row>
    <row r="69" spans="1:6" ht="18" customHeight="1">
      <c r="A69" s="106">
        <v>63</v>
      </c>
      <c r="B69" s="102">
        <v>45071</v>
      </c>
      <c r="C69" s="103">
        <v>8553</v>
      </c>
      <c r="D69" s="103" t="s">
        <v>43</v>
      </c>
      <c r="E69" s="104" t="s">
        <v>125</v>
      </c>
      <c r="F69" s="108">
        <v>14355</v>
      </c>
    </row>
    <row r="70" spans="1:6" ht="18" customHeight="1">
      <c r="A70" s="106">
        <v>64</v>
      </c>
      <c r="B70" s="102">
        <v>45071</v>
      </c>
      <c r="C70" s="103">
        <v>8554</v>
      </c>
      <c r="D70" s="103" t="s">
        <v>49</v>
      </c>
      <c r="E70" s="104" t="s">
        <v>125</v>
      </c>
      <c r="F70" s="108">
        <v>163917.5</v>
      </c>
    </row>
    <row r="71" spans="1:6" ht="18" customHeight="1">
      <c r="A71" s="106">
        <v>65</v>
      </c>
      <c r="B71" s="102">
        <v>45071</v>
      </c>
      <c r="C71" s="103">
        <v>8555</v>
      </c>
      <c r="D71" s="103" t="s">
        <v>49</v>
      </c>
      <c r="E71" s="104" t="s">
        <v>125</v>
      </c>
      <c r="F71" s="108">
        <v>4755</v>
      </c>
    </row>
    <row r="72" spans="1:6" ht="18" customHeight="1">
      <c r="A72" s="106">
        <v>66</v>
      </c>
      <c r="B72" s="102">
        <v>45071</v>
      </c>
      <c r="C72" s="103">
        <v>8556</v>
      </c>
      <c r="D72" s="103" t="s">
        <v>49</v>
      </c>
      <c r="E72" s="104" t="s">
        <v>125</v>
      </c>
      <c r="F72" s="108">
        <v>4755</v>
      </c>
    </row>
    <row r="73" spans="1:6" ht="18" customHeight="1">
      <c r="A73" s="106">
        <v>67</v>
      </c>
      <c r="B73" s="102">
        <v>45071</v>
      </c>
      <c r="C73" s="103">
        <v>8557</v>
      </c>
      <c r="D73" s="103" t="s">
        <v>49</v>
      </c>
      <c r="E73" s="104" t="s">
        <v>125</v>
      </c>
      <c r="F73" s="108">
        <v>4755</v>
      </c>
    </row>
    <row r="74" spans="1:6" ht="18" customHeight="1">
      <c r="A74" s="106">
        <v>68</v>
      </c>
      <c r="B74" s="102">
        <v>45071</v>
      </c>
      <c r="C74" s="103">
        <v>8558</v>
      </c>
      <c r="D74" s="103" t="s">
        <v>43</v>
      </c>
      <c r="E74" s="104" t="s">
        <v>125</v>
      </c>
      <c r="F74" s="108">
        <v>24137</v>
      </c>
    </row>
    <row r="75" spans="1:6" ht="18" customHeight="1">
      <c r="A75" s="106">
        <v>69</v>
      </c>
      <c r="B75" s="102">
        <v>45071</v>
      </c>
      <c r="C75" s="103">
        <v>8559</v>
      </c>
      <c r="D75" s="103" t="s">
        <v>49</v>
      </c>
      <c r="E75" s="104" t="s">
        <v>128</v>
      </c>
      <c r="F75" s="108">
        <v>10389.31</v>
      </c>
    </row>
    <row r="76" spans="1:6" ht="18" customHeight="1">
      <c r="A76" s="106">
        <v>70</v>
      </c>
      <c r="B76" s="102">
        <v>45071</v>
      </c>
      <c r="C76" s="103">
        <v>8560</v>
      </c>
      <c r="D76" s="103" t="s">
        <v>49</v>
      </c>
      <c r="E76" s="104" t="s">
        <v>128</v>
      </c>
      <c r="F76" s="108">
        <v>4943</v>
      </c>
    </row>
    <row r="77" spans="1:6" ht="18" customHeight="1">
      <c r="A77" s="106">
        <v>71</v>
      </c>
      <c r="B77" s="102">
        <v>45071</v>
      </c>
      <c r="C77" s="103">
        <v>8561</v>
      </c>
      <c r="D77" s="103" t="s">
        <v>43</v>
      </c>
      <c r="E77" s="104" t="s">
        <v>126</v>
      </c>
      <c r="F77" s="108">
        <v>38.08</v>
      </c>
    </row>
    <row r="78" spans="1:6" ht="25.5">
      <c r="A78" s="106">
        <v>72</v>
      </c>
      <c r="B78" s="102">
        <v>45071</v>
      </c>
      <c r="C78" s="103">
        <v>8571</v>
      </c>
      <c r="D78" s="103" t="s">
        <v>43</v>
      </c>
      <c r="E78" s="104" t="s">
        <v>129</v>
      </c>
      <c r="F78" s="108">
        <v>88047.87</v>
      </c>
    </row>
    <row r="79" spans="1:6" ht="25.5">
      <c r="A79" s="106">
        <v>73</v>
      </c>
      <c r="B79" s="102">
        <v>45071</v>
      </c>
      <c r="C79" s="103">
        <v>8572</v>
      </c>
      <c r="D79" s="103" t="s">
        <v>43</v>
      </c>
      <c r="E79" s="104" t="s">
        <v>129</v>
      </c>
      <c r="F79" s="108">
        <v>416671.4</v>
      </c>
    </row>
    <row r="80" spans="1:6" ht="25.5">
      <c r="A80" s="106">
        <v>74</v>
      </c>
      <c r="B80" s="102">
        <v>45071</v>
      </c>
      <c r="C80" s="103">
        <v>7573</v>
      </c>
      <c r="D80" s="103" t="s">
        <v>43</v>
      </c>
      <c r="E80" s="104" t="s">
        <v>129</v>
      </c>
      <c r="F80" s="108">
        <v>94538.03</v>
      </c>
    </row>
    <row r="81" spans="1:6" ht="18" customHeight="1">
      <c r="A81" s="106">
        <v>75</v>
      </c>
      <c r="B81" s="102">
        <v>45072</v>
      </c>
      <c r="C81" s="103">
        <v>8591</v>
      </c>
      <c r="D81" s="103" t="s">
        <v>49</v>
      </c>
      <c r="E81" s="104" t="s">
        <v>125</v>
      </c>
      <c r="F81" s="108">
        <v>4900</v>
      </c>
    </row>
    <row r="82" spans="1:6" ht="18" customHeight="1">
      <c r="A82" s="106">
        <v>76</v>
      </c>
      <c r="B82" s="102">
        <v>45072</v>
      </c>
      <c r="C82" s="103">
        <v>9592</v>
      </c>
      <c r="D82" s="103" t="s">
        <v>130</v>
      </c>
      <c r="E82" s="104" t="s">
        <v>131</v>
      </c>
      <c r="F82" s="108">
        <v>170</v>
      </c>
    </row>
    <row r="83" spans="1:6" ht="18" customHeight="1">
      <c r="A83" s="106">
        <v>77</v>
      </c>
      <c r="B83" s="102">
        <v>45072</v>
      </c>
      <c r="C83" s="103">
        <v>9593</v>
      </c>
      <c r="D83" s="103" t="s">
        <v>43</v>
      </c>
      <c r="E83" s="104" t="s">
        <v>125</v>
      </c>
      <c r="F83" s="108">
        <v>1587.5</v>
      </c>
    </row>
    <row r="84" spans="1:6" ht="18" customHeight="1">
      <c r="A84" s="106">
        <v>78</v>
      </c>
      <c r="B84" s="102">
        <v>45072</v>
      </c>
      <c r="C84" s="103">
        <v>9594</v>
      </c>
      <c r="D84" s="103" t="s">
        <v>49</v>
      </c>
      <c r="E84" s="104" t="s">
        <v>125</v>
      </c>
      <c r="F84" s="108">
        <v>3017.5</v>
      </c>
    </row>
    <row r="85" spans="1:6" ht="18" customHeight="1">
      <c r="A85" s="106">
        <v>79</v>
      </c>
      <c r="B85" s="102">
        <v>45072</v>
      </c>
      <c r="C85" s="103">
        <v>9595</v>
      </c>
      <c r="D85" s="103" t="s">
        <v>43</v>
      </c>
      <c r="E85" s="104" t="s">
        <v>125</v>
      </c>
      <c r="F85" s="108">
        <v>35898.69</v>
      </c>
    </row>
    <row r="86" spans="1:6" ht="18" customHeight="1">
      <c r="A86" s="106">
        <v>80</v>
      </c>
      <c r="B86" s="102">
        <v>45072</v>
      </c>
      <c r="C86" s="103">
        <v>9596</v>
      </c>
      <c r="D86" s="103" t="s">
        <v>49</v>
      </c>
      <c r="E86" s="104" t="s">
        <v>125</v>
      </c>
      <c r="F86" s="108">
        <v>4666</v>
      </c>
    </row>
    <row r="87" spans="1:6" ht="18" customHeight="1">
      <c r="A87" s="106">
        <v>81</v>
      </c>
      <c r="B87" s="102">
        <v>45072</v>
      </c>
      <c r="C87" s="103">
        <v>9597</v>
      </c>
      <c r="D87" s="103" t="s">
        <v>43</v>
      </c>
      <c r="E87" s="104" t="s">
        <v>125</v>
      </c>
      <c r="F87" s="108">
        <v>7924</v>
      </c>
    </row>
    <row r="88" spans="1:6" ht="18" customHeight="1">
      <c r="A88" s="106">
        <v>82</v>
      </c>
      <c r="B88" s="102">
        <v>45072</v>
      </c>
      <c r="C88" s="103">
        <v>9598</v>
      </c>
      <c r="D88" s="103" t="s">
        <v>43</v>
      </c>
      <c r="E88" s="104" t="s">
        <v>125</v>
      </c>
      <c r="F88" s="108">
        <v>9300</v>
      </c>
    </row>
    <row r="89" spans="1:6" ht="18" customHeight="1">
      <c r="A89" s="106">
        <v>83</v>
      </c>
      <c r="B89" s="102">
        <v>45072</v>
      </c>
      <c r="C89" s="103">
        <v>9599</v>
      </c>
      <c r="D89" s="103" t="s">
        <v>43</v>
      </c>
      <c r="E89" s="104" t="s">
        <v>125</v>
      </c>
      <c r="F89" s="108">
        <v>900</v>
      </c>
    </row>
    <row r="90" spans="1:6" ht="18" customHeight="1">
      <c r="A90" s="106">
        <v>84</v>
      </c>
      <c r="B90" s="102">
        <v>45072</v>
      </c>
      <c r="C90" s="103">
        <v>9600</v>
      </c>
      <c r="D90" s="103" t="s">
        <v>49</v>
      </c>
      <c r="E90" s="104" t="s">
        <v>125</v>
      </c>
      <c r="F90" s="108">
        <v>3580</v>
      </c>
    </row>
    <row r="91" spans="1:6" ht="18" customHeight="1">
      <c r="A91" s="106">
        <v>85</v>
      </c>
      <c r="B91" s="102">
        <v>45072</v>
      </c>
      <c r="C91" s="103">
        <v>9601</v>
      </c>
      <c r="D91" s="103" t="s">
        <v>49</v>
      </c>
      <c r="E91" s="104" t="s">
        <v>125</v>
      </c>
      <c r="F91" s="108">
        <v>7140</v>
      </c>
    </row>
    <row r="92" spans="1:6" ht="18" customHeight="1">
      <c r="A92" s="106">
        <v>86</v>
      </c>
      <c r="B92" s="102">
        <v>45072</v>
      </c>
      <c r="C92" s="103">
        <v>9602</v>
      </c>
      <c r="D92" s="103" t="s">
        <v>43</v>
      </c>
      <c r="E92" s="104" t="s">
        <v>125</v>
      </c>
      <c r="F92" s="108">
        <v>10852.82</v>
      </c>
    </row>
    <row r="93" spans="1:6" ht="18" customHeight="1">
      <c r="A93" s="106">
        <v>87</v>
      </c>
      <c r="B93" s="102">
        <v>45072</v>
      </c>
      <c r="C93" s="103">
        <v>9603</v>
      </c>
      <c r="D93" s="103" t="s">
        <v>49</v>
      </c>
      <c r="E93" s="104" t="s">
        <v>125</v>
      </c>
      <c r="F93" s="108">
        <v>3000</v>
      </c>
    </row>
    <row r="94" spans="1:6" ht="18" customHeight="1">
      <c r="A94" s="106">
        <v>88</v>
      </c>
      <c r="B94" s="102">
        <v>45072</v>
      </c>
      <c r="C94" s="103">
        <v>9604</v>
      </c>
      <c r="D94" s="103" t="s">
        <v>43</v>
      </c>
      <c r="E94" s="104" t="s">
        <v>125</v>
      </c>
      <c r="F94" s="108">
        <v>5785</v>
      </c>
    </row>
    <row r="95" spans="1:6" ht="18" customHeight="1">
      <c r="A95" s="106">
        <v>89</v>
      </c>
      <c r="B95" s="102">
        <v>45072</v>
      </c>
      <c r="C95" s="103">
        <v>8605</v>
      </c>
      <c r="D95" s="103" t="s">
        <v>43</v>
      </c>
      <c r="E95" s="104" t="s">
        <v>125</v>
      </c>
      <c r="F95" s="108">
        <v>16727.62</v>
      </c>
    </row>
    <row r="96" spans="1:6" ht="18" customHeight="1">
      <c r="A96" s="106">
        <v>90</v>
      </c>
      <c r="B96" s="102">
        <v>45072</v>
      </c>
      <c r="C96" s="103">
        <v>8609</v>
      </c>
      <c r="D96" s="103" t="s">
        <v>49</v>
      </c>
      <c r="E96" s="104" t="s">
        <v>132</v>
      </c>
      <c r="F96" s="108">
        <v>750</v>
      </c>
    </row>
    <row r="97" spans="1:6" ht="18" customHeight="1">
      <c r="A97" s="106">
        <v>91</v>
      </c>
      <c r="B97" s="102">
        <v>45072</v>
      </c>
      <c r="C97" s="103">
        <v>8610</v>
      </c>
      <c r="D97" s="103" t="s">
        <v>43</v>
      </c>
      <c r="E97" s="104" t="s">
        <v>125</v>
      </c>
      <c r="F97" s="108">
        <v>1000</v>
      </c>
    </row>
    <row r="98" spans="1:6" ht="18" customHeight="1">
      <c r="A98" s="106">
        <v>92</v>
      </c>
      <c r="B98" s="102">
        <v>45072</v>
      </c>
      <c r="C98" s="103">
        <v>9611</v>
      </c>
      <c r="D98" s="103" t="s">
        <v>49</v>
      </c>
      <c r="E98" s="104" t="s">
        <v>125</v>
      </c>
      <c r="F98" s="108">
        <v>5520</v>
      </c>
    </row>
    <row r="99" spans="1:6" ht="18" customHeight="1">
      <c r="A99" s="106">
        <v>93</v>
      </c>
      <c r="B99" s="102">
        <v>45072</v>
      </c>
      <c r="C99" s="103">
        <v>8612</v>
      </c>
      <c r="D99" s="103" t="s">
        <v>49</v>
      </c>
      <c r="E99" s="104" t="s">
        <v>125</v>
      </c>
      <c r="F99" s="108">
        <v>1500</v>
      </c>
    </row>
    <row r="100" spans="1:6" ht="18" customHeight="1">
      <c r="A100" s="106">
        <v>94</v>
      </c>
      <c r="B100" s="102">
        <v>45072</v>
      </c>
      <c r="C100" s="103">
        <v>8613</v>
      </c>
      <c r="D100" s="103" t="s">
        <v>43</v>
      </c>
      <c r="E100" s="104" t="s">
        <v>125</v>
      </c>
      <c r="F100" s="108">
        <v>12006.75</v>
      </c>
    </row>
    <row r="101" spans="1:6" ht="18" customHeight="1" thickBot="1">
      <c r="A101" s="106">
        <v>95</v>
      </c>
      <c r="B101" s="116">
        <v>45072</v>
      </c>
      <c r="C101" s="117">
        <v>8614</v>
      </c>
      <c r="D101" s="117" t="s">
        <v>130</v>
      </c>
      <c r="E101" s="118" t="s">
        <v>131</v>
      </c>
      <c r="F101" s="119">
        <v>125</v>
      </c>
    </row>
    <row r="102" spans="1:6" ht="18" customHeight="1" thickBot="1">
      <c r="A102" s="120"/>
      <c r="B102" s="121"/>
      <c r="C102" s="122"/>
      <c r="D102" s="123"/>
      <c r="E102" s="123" t="s">
        <v>1</v>
      </c>
      <c r="F102" s="124">
        <f>SUM(F7:F101)</f>
        <v>1156535.6000000003</v>
      </c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9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97"/>
    </row>
    <row r="253" ht="18" customHeight="1">
      <c r="I253" s="97"/>
    </row>
    <row r="254" ht="18" customHeight="1">
      <c r="I254" s="97"/>
    </row>
    <row r="255" ht="18" customHeight="1">
      <c r="I255" s="97"/>
    </row>
    <row r="256" ht="18" customHeight="1">
      <c r="I256" s="97"/>
    </row>
    <row r="257" ht="18" customHeight="1">
      <c r="I257" s="97"/>
    </row>
    <row r="258" ht="18" customHeight="1">
      <c r="I258" s="97"/>
    </row>
    <row r="259" ht="18" customHeight="1">
      <c r="I259" s="97"/>
    </row>
    <row r="260" ht="18" customHeight="1">
      <c r="I260" s="97"/>
    </row>
    <row r="261" ht="18" customHeight="1">
      <c r="I261" s="97"/>
    </row>
    <row r="262" ht="18" customHeight="1">
      <c r="I262" s="97"/>
    </row>
    <row r="263" ht="18" customHeight="1">
      <c r="I263" s="97"/>
    </row>
    <row r="264" ht="18" customHeight="1">
      <c r="I264" s="97"/>
    </row>
    <row r="265" ht="18" customHeight="1">
      <c r="I265" s="97"/>
    </row>
    <row r="266" ht="18" customHeight="1">
      <c r="I266" s="97"/>
    </row>
    <row r="267" ht="18" customHeight="1">
      <c r="I267" s="97"/>
    </row>
    <row r="268" ht="18" customHeight="1">
      <c r="I268" s="97"/>
    </row>
    <row r="269" ht="18" customHeight="1">
      <c r="I269" s="97"/>
    </row>
    <row r="270" ht="18" customHeight="1">
      <c r="I270" s="97"/>
    </row>
    <row r="271" ht="18" customHeight="1">
      <c r="I271" s="97"/>
    </row>
    <row r="272" ht="18" customHeight="1">
      <c r="I272" s="97"/>
    </row>
    <row r="273" ht="18" customHeight="1">
      <c r="I273" s="97"/>
    </row>
    <row r="274" ht="18" customHeight="1">
      <c r="I274" s="97"/>
    </row>
    <row r="275" ht="18" customHeight="1">
      <c r="I275" s="97"/>
    </row>
    <row r="276" ht="18" customHeight="1">
      <c r="I276" s="97"/>
    </row>
    <row r="277" ht="18" customHeight="1">
      <c r="I277" s="97"/>
    </row>
    <row r="278" ht="18" customHeight="1">
      <c r="I278" s="97"/>
    </row>
    <row r="279" ht="18" customHeight="1">
      <c r="I279" s="97"/>
    </row>
    <row r="280" ht="18" customHeight="1">
      <c r="I280" s="97"/>
    </row>
    <row r="281" ht="18" customHeight="1">
      <c r="I281" s="97"/>
    </row>
    <row r="282" ht="18" customHeight="1">
      <c r="I282" s="97"/>
    </row>
    <row r="283" ht="18" customHeight="1">
      <c r="I283" s="97"/>
    </row>
    <row r="284" ht="18" customHeight="1">
      <c r="I284" s="97"/>
    </row>
    <row r="285" ht="18" customHeight="1">
      <c r="I285" s="97"/>
    </row>
    <row r="286" ht="18" customHeight="1">
      <c r="I286" s="97"/>
    </row>
    <row r="287" ht="18" customHeight="1">
      <c r="I287" s="97"/>
    </row>
    <row r="288" ht="18" customHeight="1">
      <c r="I288" s="97"/>
    </row>
    <row r="289" ht="18" customHeight="1">
      <c r="I289" s="97"/>
    </row>
    <row r="290" ht="18" customHeight="1">
      <c r="I290" s="97"/>
    </row>
    <row r="291" ht="18" customHeight="1">
      <c r="I291" s="97"/>
    </row>
    <row r="292" ht="18" customHeight="1">
      <c r="I292" s="97"/>
    </row>
    <row r="293" ht="18" customHeight="1">
      <c r="I293" s="97"/>
    </row>
    <row r="294" ht="18" customHeight="1">
      <c r="I294" s="97"/>
    </row>
    <row r="295" ht="18" customHeight="1">
      <c r="I295" s="97"/>
    </row>
    <row r="296" ht="18" customHeight="1">
      <c r="I296" s="97"/>
    </row>
    <row r="297" ht="18" customHeight="1">
      <c r="I297" s="97"/>
    </row>
    <row r="298" ht="18" customHeight="1">
      <c r="I298" s="97"/>
    </row>
    <row r="299" ht="18" customHeight="1">
      <c r="I299" s="97"/>
    </row>
    <row r="300" ht="18" customHeight="1">
      <c r="I300" s="97"/>
    </row>
    <row r="301" ht="18" customHeight="1">
      <c r="I301" s="97"/>
    </row>
    <row r="302" ht="18" customHeight="1">
      <c r="I302" s="9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E27" sqref="E27"/>
    </sheetView>
  </sheetViews>
  <sheetFormatPr defaultColWidth="10.421875" defaultRowHeight="12.75"/>
  <cols>
    <col min="1" max="1" width="9.421875" style="128" customWidth="1"/>
    <col min="2" max="2" width="17.28125" style="128" customWidth="1"/>
    <col min="3" max="3" width="22.00390625" style="128" customWidth="1"/>
    <col min="4" max="4" width="24.7109375" style="128" customWidth="1"/>
    <col min="5" max="5" width="39.421875" style="128" customWidth="1"/>
    <col min="6" max="6" width="15.00390625" style="128" customWidth="1"/>
    <col min="7" max="16384" width="10.421875" style="128" customWidth="1"/>
  </cols>
  <sheetData>
    <row r="1" spans="1:6" ht="12.75">
      <c r="A1" s="4" t="s">
        <v>26</v>
      </c>
      <c r="B1" s="127"/>
      <c r="C1" s="2"/>
      <c r="D1" s="2"/>
      <c r="E1" s="127"/>
      <c r="F1" s="127"/>
    </row>
    <row r="2" spans="2:6" ht="12.75">
      <c r="B2" s="127"/>
      <c r="C2" s="127"/>
      <c r="D2" s="127"/>
      <c r="E2" s="127"/>
      <c r="F2" s="127"/>
    </row>
    <row r="3" spans="1:6" ht="12.75">
      <c r="A3" s="4" t="s">
        <v>14</v>
      </c>
      <c r="B3" s="2"/>
      <c r="C3" s="127"/>
      <c r="D3" s="2"/>
      <c r="E3" s="129"/>
      <c r="F3" s="127"/>
    </row>
    <row r="4" spans="1:6" ht="12.75">
      <c r="A4" s="4" t="s">
        <v>19</v>
      </c>
      <c r="B4" s="2"/>
      <c r="C4" s="127"/>
      <c r="D4" s="2"/>
      <c r="E4" s="127"/>
      <c r="F4" s="2"/>
    </row>
    <row r="5" spans="1:6" ht="12.75">
      <c r="A5" s="127"/>
      <c r="B5" s="2"/>
      <c r="C5" s="127"/>
      <c r="D5" s="127"/>
      <c r="E5" s="127"/>
      <c r="F5" s="127"/>
    </row>
    <row r="6" spans="1:6" ht="12.75">
      <c r="A6" s="127"/>
      <c r="B6" s="3"/>
      <c r="C6" s="13" t="s">
        <v>21</v>
      </c>
      <c r="D6" s="30" t="s">
        <v>172</v>
      </c>
      <c r="E6" s="127"/>
      <c r="F6" s="127"/>
    </row>
    <row r="7" spans="1:6" ht="13.5" thickBot="1">
      <c r="A7" s="127"/>
      <c r="B7" s="127"/>
      <c r="C7" s="127"/>
      <c r="D7" s="127"/>
      <c r="E7" s="127"/>
      <c r="F7" s="127"/>
    </row>
    <row r="8" spans="1:6" ht="39" thickBot="1">
      <c r="A8" s="26" t="s">
        <v>3</v>
      </c>
      <c r="B8" s="27" t="s">
        <v>4</v>
      </c>
      <c r="C8" s="28" t="s">
        <v>5</v>
      </c>
      <c r="D8" s="27" t="s">
        <v>16</v>
      </c>
      <c r="E8" s="27" t="s">
        <v>17</v>
      </c>
      <c r="F8" s="29" t="s">
        <v>18</v>
      </c>
    </row>
    <row r="9" spans="1:6" ht="12.75">
      <c r="A9" s="133">
        <v>1</v>
      </c>
      <c r="B9" s="131" t="s">
        <v>42</v>
      </c>
      <c r="C9" s="131">
        <v>593</v>
      </c>
      <c r="D9" s="130" t="s">
        <v>43</v>
      </c>
      <c r="E9" s="132" t="s">
        <v>44</v>
      </c>
      <c r="F9" s="134">
        <v>5445.32</v>
      </c>
    </row>
    <row r="10" spans="1:6" ht="12.75">
      <c r="A10" s="133">
        <v>2</v>
      </c>
      <c r="B10" s="131" t="s">
        <v>42</v>
      </c>
      <c r="C10" s="131">
        <v>8282</v>
      </c>
      <c r="D10" s="130" t="s">
        <v>45</v>
      </c>
      <c r="E10" s="132" t="s">
        <v>46</v>
      </c>
      <c r="F10" s="134">
        <v>23500</v>
      </c>
    </row>
    <row r="11" spans="1:6" ht="12.75">
      <c r="A11" s="133">
        <v>3</v>
      </c>
      <c r="B11" s="131" t="s">
        <v>42</v>
      </c>
      <c r="C11" s="131">
        <v>594</v>
      </c>
      <c r="D11" s="130" t="s">
        <v>43</v>
      </c>
      <c r="E11" s="132" t="s">
        <v>47</v>
      </c>
      <c r="F11" s="134">
        <v>212739.52</v>
      </c>
    </row>
    <row r="12" spans="1:6" ht="12.75">
      <c r="A12" s="133">
        <v>4</v>
      </c>
      <c r="B12" s="131" t="s">
        <v>48</v>
      </c>
      <c r="C12" s="131">
        <v>8320</v>
      </c>
      <c r="D12" s="130" t="s">
        <v>49</v>
      </c>
      <c r="E12" s="132" t="s">
        <v>50</v>
      </c>
      <c r="F12" s="134">
        <v>37335</v>
      </c>
    </row>
    <row r="13" spans="1:256" ht="12.75">
      <c r="A13" s="133">
        <v>5</v>
      </c>
      <c r="B13" s="131" t="s">
        <v>48</v>
      </c>
      <c r="C13" s="131">
        <v>8322</v>
      </c>
      <c r="D13" s="130" t="s">
        <v>49</v>
      </c>
      <c r="E13" s="132" t="s">
        <v>50</v>
      </c>
      <c r="F13" s="134">
        <v>24890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6" ht="12.75">
      <c r="A14" s="133">
        <v>6</v>
      </c>
      <c r="B14" s="131" t="s">
        <v>48</v>
      </c>
      <c r="C14" s="131">
        <v>8323</v>
      </c>
      <c r="D14" s="130" t="s">
        <v>49</v>
      </c>
      <c r="E14" s="132" t="s">
        <v>50</v>
      </c>
      <c r="F14" s="134">
        <v>32357</v>
      </c>
    </row>
    <row r="15" spans="1:6" ht="12.75">
      <c r="A15" s="133">
        <v>7</v>
      </c>
      <c r="B15" s="131" t="s">
        <v>48</v>
      </c>
      <c r="C15" s="131">
        <v>8325</v>
      </c>
      <c r="D15" s="130" t="s">
        <v>49</v>
      </c>
      <c r="E15" s="132" t="s">
        <v>50</v>
      </c>
      <c r="F15" s="134">
        <v>14934</v>
      </c>
    </row>
    <row r="16" spans="1:6" ht="12.75">
      <c r="A16" s="133">
        <v>8</v>
      </c>
      <c r="B16" s="131" t="s">
        <v>48</v>
      </c>
      <c r="C16" s="131">
        <v>8326</v>
      </c>
      <c r="D16" s="130" t="s">
        <v>49</v>
      </c>
      <c r="E16" s="132" t="s">
        <v>50</v>
      </c>
      <c r="F16" s="134">
        <v>14934</v>
      </c>
    </row>
    <row r="17" spans="1:6" ht="12.75">
      <c r="A17" s="133">
        <v>9</v>
      </c>
      <c r="B17" s="131" t="s">
        <v>48</v>
      </c>
      <c r="C17" s="131">
        <v>8327</v>
      </c>
      <c r="D17" s="130" t="s">
        <v>49</v>
      </c>
      <c r="E17" s="132" t="s">
        <v>50</v>
      </c>
      <c r="F17" s="134">
        <v>14934</v>
      </c>
    </row>
    <row r="18" spans="1:6" ht="12.75">
      <c r="A18" s="133">
        <v>10</v>
      </c>
      <c r="B18" s="131" t="s">
        <v>48</v>
      </c>
      <c r="C18" s="131">
        <v>8328</v>
      </c>
      <c r="D18" s="130" t="s">
        <v>49</v>
      </c>
      <c r="E18" s="132" t="s">
        <v>50</v>
      </c>
      <c r="F18" s="134">
        <v>14934</v>
      </c>
    </row>
    <row r="19" spans="1:6" ht="12.75">
      <c r="A19" s="133">
        <v>11</v>
      </c>
      <c r="B19" s="131" t="s">
        <v>48</v>
      </c>
      <c r="C19" s="131">
        <v>8329</v>
      </c>
      <c r="D19" s="130" t="s">
        <v>49</v>
      </c>
      <c r="E19" s="132" t="s">
        <v>50</v>
      </c>
      <c r="F19" s="134">
        <v>14934</v>
      </c>
    </row>
    <row r="20" spans="1:6" ht="12.75">
      <c r="A20" s="133">
        <v>12</v>
      </c>
      <c r="B20" s="131" t="s">
        <v>48</v>
      </c>
      <c r="C20" s="131">
        <v>8330</v>
      </c>
      <c r="D20" s="130" t="s">
        <v>49</v>
      </c>
      <c r="E20" s="132" t="s">
        <v>50</v>
      </c>
      <c r="F20" s="134">
        <v>4480.2</v>
      </c>
    </row>
    <row r="21" spans="1:6" ht="12.75">
      <c r="A21" s="133">
        <v>13</v>
      </c>
      <c r="B21" s="131" t="s">
        <v>48</v>
      </c>
      <c r="C21" s="131">
        <v>8331</v>
      </c>
      <c r="D21" s="130" t="s">
        <v>49</v>
      </c>
      <c r="E21" s="132" t="s">
        <v>50</v>
      </c>
      <c r="F21" s="134">
        <v>4480.2</v>
      </c>
    </row>
    <row r="22" spans="1:6" ht="12.75">
      <c r="A22" s="133">
        <v>14</v>
      </c>
      <c r="B22" s="131" t="s">
        <v>48</v>
      </c>
      <c r="C22" s="131">
        <v>8332</v>
      </c>
      <c r="D22" s="130" t="s">
        <v>49</v>
      </c>
      <c r="E22" s="132" t="s">
        <v>50</v>
      </c>
      <c r="F22" s="134">
        <v>14934</v>
      </c>
    </row>
    <row r="23" spans="1:6" ht="12.75">
      <c r="A23" s="133">
        <v>15</v>
      </c>
      <c r="B23" s="131" t="s">
        <v>48</v>
      </c>
      <c r="C23" s="131">
        <v>8333</v>
      </c>
      <c r="D23" s="130" t="s">
        <v>49</v>
      </c>
      <c r="E23" s="132" t="s">
        <v>50</v>
      </c>
      <c r="F23" s="134">
        <v>4978</v>
      </c>
    </row>
    <row r="24" spans="1:6" ht="12.75">
      <c r="A24" s="133">
        <v>16</v>
      </c>
      <c r="B24" s="131" t="s">
        <v>48</v>
      </c>
      <c r="C24" s="131">
        <v>8334</v>
      </c>
      <c r="D24" s="130" t="s">
        <v>49</v>
      </c>
      <c r="E24" s="132" t="s">
        <v>50</v>
      </c>
      <c r="F24" s="134">
        <v>14934</v>
      </c>
    </row>
    <row r="25" spans="1:6" ht="12.75">
      <c r="A25" s="133">
        <v>17</v>
      </c>
      <c r="B25" s="131" t="s">
        <v>48</v>
      </c>
      <c r="C25" s="131">
        <v>8335</v>
      </c>
      <c r="D25" s="130" t="s">
        <v>49</v>
      </c>
      <c r="E25" s="132" t="s">
        <v>50</v>
      </c>
      <c r="F25" s="134">
        <v>4978</v>
      </c>
    </row>
    <row r="26" spans="1:6" ht="12.75">
      <c r="A26" s="133">
        <v>18</v>
      </c>
      <c r="B26" s="131" t="s">
        <v>32</v>
      </c>
      <c r="C26" s="131">
        <v>6765</v>
      </c>
      <c r="D26" s="130" t="s">
        <v>45</v>
      </c>
      <c r="E26" s="132" t="s">
        <v>51</v>
      </c>
      <c r="F26" s="134">
        <v>417299932.19</v>
      </c>
    </row>
    <row r="27" spans="1:6" ht="12.75">
      <c r="A27" s="133">
        <v>19</v>
      </c>
      <c r="B27" s="131" t="s">
        <v>32</v>
      </c>
      <c r="C27" s="131">
        <v>6766</v>
      </c>
      <c r="D27" s="130" t="s">
        <v>45</v>
      </c>
      <c r="E27" s="132" t="s">
        <v>52</v>
      </c>
      <c r="F27" s="134">
        <v>23085271.28</v>
      </c>
    </row>
    <row r="28" spans="1:6" ht="12.75">
      <c r="A28" s="133">
        <v>20</v>
      </c>
      <c r="B28" s="131" t="s">
        <v>32</v>
      </c>
      <c r="C28" s="131">
        <v>8446</v>
      </c>
      <c r="D28" s="130" t="s">
        <v>49</v>
      </c>
      <c r="E28" s="132" t="s">
        <v>53</v>
      </c>
      <c r="F28" s="134">
        <v>74565</v>
      </c>
    </row>
    <row r="29" spans="1:6" ht="12.75">
      <c r="A29" s="133">
        <v>21</v>
      </c>
      <c r="B29" s="131" t="s">
        <v>32</v>
      </c>
      <c r="C29" s="131">
        <v>8448</v>
      </c>
      <c r="D29" s="130" t="s">
        <v>49</v>
      </c>
      <c r="E29" s="132" t="s">
        <v>54</v>
      </c>
      <c r="F29" s="134">
        <v>2147.12</v>
      </c>
    </row>
    <row r="30" spans="1:6" ht="12.75">
      <c r="A30" s="133">
        <v>22</v>
      </c>
      <c r="B30" s="131" t="s">
        <v>32</v>
      </c>
      <c r="C30" s="131">
        <v>8457</v>
      </c>
      <c r="D30" s="130" t="s">
        <v>49</v>
      </c>
      <c r="E30" s="132" t="s">
        <v>55</v>
      </c>
      <c r="F30" s="134">
        <v>47220</v>
      </c>
    </row>
    <row r="31" spans="1:6" ht="12.75">
      <c r="A31" s="133">
        <v>23</v>
      </c>
      <c r="B31" s="131" t="s">
        <v>32</v>
      </c>
      <c r="C31" s="131">
        <v>601</v>
      </c>
      <c r="D31" s="130" t="s">
        <v>43</v>
      </c>
      <c r="E31" s="132" t="s">
        <v>56</v>
      </c>
      <c r="F31" s="134">
        <v>145940.36</v>
      </c>
    </row>
    <row r="32" spans="1:6" ht="12.75">
      <c r="A32" s="133">
        <v>24</v>
      </c>
      <c r="B32" s="131" t="s">
        <v>32</v>
      </c>
      <c r="C32" s="131">
        <v>8482</v>
      </c>
      <c r="D32" s="130" t="s">
        <v>45</v>
      </c>
      <c r="E32" s="132" t="s">
        <v>46</v>
      </c>
      <c r="F32" s="134">
        <v>100000</v>
      </c>
    </row>
    <row r="33" spans="1:6" ht="12.75">
      <c r="A33" s="133">
        <v>25</v>
      </c>
      <c r="B33" s="131" t="s">
        <v>32</v>
      </c>
      <c r="C33" s="131">
        <v>8455</v>
      </c>
      <c r="D33" s="130" t="s">
        <v>49</v>
      </c>
      <c r="E33" s="132" t="s">
        <v>57</v>
      </c>
      <c r="F33" s="134">
        <v>20000</v>
      </c>
    </row>
    <row r="34" spans="1:6" ht="12.75">
      <c r="A34" s="133">
        <v>26</v>
      </c>
      <c r="B34" s="131" t="s">
        <v>32</v>
      </c>
      <c r="C34" s="131">
        <v>8447</v>
      </c>
      <c r="D34" s="130" t="s">
        <v>49</v>
      </c>
      <c r="E34" s="132" t="s">
        <v>58</v>
      </c>
      <c r="F34" s="134">
        <v>34418</v>
      </c>
    </row>
    <row r="35" spans="1:6" ht="13.5" thickBot="1">
      <c r="A35" s="135">
        <v>27</v>
      </c>
      <c r="B35" s="136" t="s">
        <v>36</v>
      </c>
      <c r="C35" s="136">
        <v>8606</v>
      </c>
      <c r="D35" s="137" t="s">
        <v>49</v>
      </c>
      <c r="E35" s="138" t="s">
        <v>59</v>
      </c>
      <c r="F35" s="139">
        <v>12458.69</v>
      </c>
    </row>
    <row r="36" spans="1:6" ht="21.75" customHeight="1" thickBot="1">
      <c r="A36" s="140"/>
      <c r="B36" s="141"/>
      <c r="C36" s="141"/>
      <c r="D36" s="141"/>
      <c r="E36" s="143" t="s">
        <v>1</v>
      </c>
      <c r="F36" s="142">
        <f>SUM(F9:F35)</f>
        <v>441281673.88000005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2023-05-31T10:51:49Z</cp:lastPrinted>
  <dcterms:created xsi:type="dcterms:W3CDTF">2016-01-19T13:06:09Z</dcterms:created>
  <dcterms:modified xsi:type="dcterms:W3CDTF">2023-05-31T10:52:10Z</dcterms:modified>
  <cp:category/>
  <cp:version/>
  <cp:contentType/>
  <cp:contentStatus/>
</cp:coreProperties>
</file>