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<sst xmlns="http://schemas.openxmlformats.org/spreadsheetml/2006/main" count="460" uniqueCount="149">
  <si>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</si>
  <si>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</si>
  <si>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</si>
  <si>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</si>
  <si>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</si>
  <si>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</si>
  <si>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</si>
  <si>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</si>
  <si>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</si>
  <si>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</si>
  <si>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</si>
  <si>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</si>
  <si>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</si>
  <si>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</si>
  <si>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</si>
  <si>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</si>
  <si>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</si>
  <si>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</si>
  <si>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</si>
  <si>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</si>
  <si>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</si>
  <si>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</si>
  <si>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</si>
  <si>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</si>
  <si>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</si>
  <si>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</si>
  <si>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noiemb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</si>
  <si>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</si>
  <si>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</si>
  <si>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</si>
  <si>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</si>
  <si>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</si>
  <si>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</si>
  <si>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</si>
  <si>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</si>
  <si>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</si>
  <si>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</si>
  <si>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</si>
  <si>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</si>
  <si>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</si>
  <si>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</si>
  <si>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</si>
  <si>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</si>
  <si>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</si>
  <si>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</si>
  <si>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</si>
  <si>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</si>
  <si>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</si>
  <si>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</si>
  <si>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</si>
  <si>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</si>
  <si>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</si>
  <si>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</si>
  <si>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</si>
  <si>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</si>
  <si>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</si>
  <si>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</si>
  <si>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</si>
  <si>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</si>
  <si>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</si>
  <si>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</si>
  <si>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</si>
  <si>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</si>
  <si>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</si>
  <si>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</si>
  <si>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</si>
  <si>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</si>
  <si>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</si>
  <si>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</si>
  <si>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</si>
  <si>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</si>
  <si>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30.10-03.11.2023</t>
  </si>
  <si>
    <t>27,10,2023</t>
  </si>
  <si>
    <t>software imagination</t>
  </si>
  <si>
    <t>servicii</t>
  </si>
  <si>
    <t>coral clean serv</t>
  </si>
  <si>
    <t>munbroch</t>
  </si>
  <si>
    <t>dgrfp</t>
  </si>
  <si>
    <t>penta dok</t>
  </si>
  <si>
    <t>badas business</t>
  </si>
  <si>
    <t>reparatii</t>
  </si>
  <si>
    <t>pf</t>
  </si>
  <si>
    <t>ch transport</t>
  </si>
  <si>
    <t>glitsch</t>
  </si>
  <si>
    <t>materiale promotionale</t>
  </si>
  <si>
    <t>nosce</t>
  </si>
  <si>
    <t>romaqua</t>
  </si>
  <si>
    <t>materiale protocol</t>
  </si>
  <si>
    <t>30,10,2023</t>
  </si>
  <si>
    <t>dgrfp brasov</t>
  </si>
  <si>
    <t xml:space="preserve">materiale </t>
  </si>
  <si>
    <t>anaf</t>
  </si>
  <si>
    <t>en el</t>
  </si>
  <si>
    <t>dg salubritate</t>
  </si>
  <si>
    <t>salubritate</t>
  </si>
  <si>
    <t>31,10,2023</t>
  </si>
  <si>
    <t>orion golden</t>
  </si>
  <si>
    <t>materiale</t>
  </si>
  <si>
    <t>dgrfp ploiesti</t>
  </si>
  <si>
    <t>apa rece</t>
  </si>
  <si>
    <t>servicii telecomunicatii</t>
  </si>
  <si>
    <t>vodafone romania</t>
  </si>
  <si>
    <t>servicii telefonie</t>
  </si>
  <si>
    <t>bpt traduceri</t>
  </si>
  <si>
    <t>servicii traduceri</t>
  </si>
  <si>
    <t>01,11,2023</t>
  </si>
  <si>
    <t>best auto</t>
  </si>
  <si>
    <t>dgrfp bucuresti</t>
  </si>
  <si>
    <t>olimpic international</t>
  </si>
  <si>
    <t>bilet avion</t>
  </si>
  <si>
    <t>02,11,2023</t>
  </si>
  <si>
    <t>sts</t>
  </si>
  <si>
    <t>transfond</t>
  </si>
  <si>
    <t>roviniete</t>
  </si>
  <si>
    <t>chirie</t>
  </si>
  <si>
    <t>03,11,2023</t>
  </si>
  <si>
    <t>omv petrom</t>
  </si>
  <si>
    <t>tarom</t>
  </si>
  <si>
    <t>glitch shop</t>
  </si>
  <si>
    <t>monitorul oficial</t>
  </si>
  <si>
    <t>publicari</t>
  </si>
  <si>
    <t>mf</t>
  </si>
  <si>
    <t>reintregire</t>
  </si>
  <si>
    <t>total</t>
  </si>
  <si>
    <t>carburanti</t>
  </si>
  <si>
    <t>31.10.2023</t>
  </si>
  <si>
    <t>BIROU EXPERTIZE</t>
  </si>
  <si>
    <t>onorariu expert dosar 717/262/2021</t>
  </si>
  <si>
    <t>onorariu expert dosar 2737/327/2020</t>
  </si>
  <si>
    <t>onorariu expert dosar 12667/4/2023</t>
  </si>
  <si>
    <t>30.10.2023</t>
  </si>
  <si>
    <t>PERSOANA JURIDICA</t>
  </si>
  <si>
    <t>poprire DE 173/2023</t>
  </si>
  <si>
    <t>poprire DE 116/2023</t>
  </si>
  <si>
    <t>poprire DE 580/2023</t>
  </si>
  <si>
    <t>01.11.2023</t>
  </si>
  <si>
    <t>poprire DE 1141/2023</t>
  </si>
  <si>
    <t>poprire DE 665/2023</t>
  </si>
  <si>
    <t>poprire DE 223/2023</t>
  </si>
  <si>
    <t>03.11.2023</t>
  </si>
  <si>
    <t>poprire DE 28/2021</t>
  </si>
  <si>
    <t>cheltuieli judecata</t>
  </si>
  <si>
    <t>PERSOANA FIZICA</t>
  </si>
  <si>
    <t>onorariu curator</t>
  </si>
  <si>
    <t>cheltuieli fotocopiere</t>
  </si>
  <si>
    <t>BUGET DE STAT</t>
  </si>
  <si>
    <t>cheltuieli judiciare</t>
  </si>
  <si>
    <t>cheltuieli executare</t>
  </si>
  <si>
    <t>02.11.2023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</si>
</sst>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69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9" fontId="0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19" xfId="0" applyBorder="1" applyAlignment="1">
      <alignment/>
    </xf>
    <xf numFmtId="169" fontId="0" fillId="0" borderId="26" xfId="0" applyNumberFormat="1" applyFon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9" fontId="0" fillId="0" borderId="43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26" xfId="0" applyBorder="1" applyAlignment="1">
      <alignment/>
    </xf>
    <xf numFmtId="164" fontId="0" fillId="0" borderId="47" xfId="42" applyFont="1" applyFill="1" applyBorder="1" applyAlignment="1" applyProtection="1">
      <alignment/>
      <protection/>
    </xf>
    <xf numFmtId="0" fontId="0" fillId="0" borderId="48" xfId="0" applyFill="1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56" xfId="42" applyFont="1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14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wrapText="1"/>
    </xf>
    <xf numFmtId="0" fontId="24" fillId="0" borderId="57" xfId="62" applyFont="1" applyFill="1" applyBorder="1" applyAlignment="1">
      <alignment horizontal="center"/>
      <protection/>
    </xf>
    <xf numFmtId="170" fontId="24" fillId="0" borderId="40" xfId="0" applyNumberFormat="1" applyFont="1" applyBorder="1" applyAlignment="1">
      <alignment/>
    </xf>
    <xf numFmtId="43" fontId="25" fillId="24" borderId="40" xfId="0" applyNumberFormat="1" applyFont="1" applyFill="1" applyBorder="1" applyAlignment="1">
      <alignment horizontal="right" vertical="center" wrapText="1"/>
    </xf>
    <xf numFmtId="0" fontId="24" fillId="0" borderId="58" xfId="62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59" xfId="0" applyFont="1" applyBorder="1" applyAlignment="1">
      <alignment horizontal="justify"/>
    </xf>
    <xf numFmtId="170" fontId="24" fillId="0" borderId="39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4" fillId="0" borderId="60" xfId="62" applyFont="1" applyFill="1" applyBorder="1" applyAlignment="1">
      <alignment horizontal="center"/>
      <protection/>
    </xf>
    <xf numFmtId="14" fontId="25" fillId="24" borderId="61" xfId="0" applyNumberFormat="1" applyFont="1" applyFill="1" applyBorder="1" applyAlignment="1">
      <alignment horizontal="center" vertical="center" wrapText="1"/>
    </xf>
    <xf numFmtId="0" fontId="25" fillId="24" borderId="61" xfId="0" applyFont="1" applyFill="1" applyBorder="1" applyAlignment="1">
      <alignment horizontal="center" vertical="center" wrapText="1"/>
    </xf>
    <xf numFmtId="0" fontId="25" fillId="24" borderId="61" xfId="0" applyFont="1" applyFill="1" applyBorder="1" applyAlignment="1">
      <alignment horizontal="left" vertical="center" wrapText="1"/>
    </xf>
    <xf numFmtId="43" fontId="25" fillId="24" borderId="62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7" fillId="24" borderId="12" xfId="0" applyFont="1" applyFill="1" applyBorder="1" applyAlignment="1">
      <alignment horizontal="left" vertical="center" wrapText="1"/>
    </xf>
    <xf numFmtId="4" fontId="19" fillId="0" borderId="13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63" xfId="59" applyFont="1" applyFill="1" applyBorder="1" applyAlignment="1">
      <alignment horizontal="center"/>
      <protection/>
    </xf>
    <xf numFmtId="0" fontId="0" fillId="0" borderId="64" xfId="0" applyFont="1" applyBorder="1" applyAlignment="1">
      <alignment horizontal="center"/>
    </xf>
    <xf numFmtId="0" fontId="24" fillId="0" borderId="64" xfId="59" applyFont="1" applyFill="1" applyBorder="1" applyAlignment="1">
      <alignment horizontal="center"/>
      <protection/>
    </xf>
    <xf numFmtId="0" fontId="24" fillId="0" borderId="64" xfId="0" applyFont="1" applyBorder="1" applyAlignment="1">
      <alignment horizontal="justify"/>
    </xf>
    <xf numFmtId="170" fontId="28" fillId="0" borderId="65" xfId="0" applyNumberFormat="1" applyFont="1" applyBorder="1" applyAlignment="1">
      <alignment/>
    </xf>
    <xf numFmtId="0" fontId="28" fillId="0" borderId="60" xfId="59" applyFont="1" applyFill="1" applyBorder="1" applyAlignment="1">
      <alignment horizontal="center"/>
      <protection/>
    </xf>
    <xf numFmtId="167" fontId="28" fillId="0" borderId="61" xfId="59" applyNumberFormat="1" applyFont="1" applyFill="1" applyBorder="1" applyAlignment="1">
      <alignment horizontal="center"/>
      <protection/>
    </xf>
    <xf numFmtId="0" fontId="28" fillId="0" borderId="61" xfId="59" applyFont="1" applyFill="1" applyBorder="1" applyAlignment="1">
      <alignment horizontal="center"/>
      <protection/>
    </xf>
    <xf numFmtId="0" fontId="28" fillId="0" borderId="61" xfId="0" applyFont="1" applyBorder="1" applyAlignment="1">
      <alignment/>
    </xf>
    <xf numFmtId="4" fontId="0" fillId="0" borderId="62" xfId="0" applyNumberFormat="1" applyFont="1" applyBorder="1" applyAlignment="1">
      <alignment/>
    </xf>
    <xf numFmtId="0" fontId="19" fillId="0" borderId="11" xfId="61" applyFont="1" applyBorder="1">
      <alignment/>
      <protection/>
    </xf>
    <xf numFmtId="0" fontId="0" fillId="0" borderId="12" xfId="61" applyFont="1" applyBorder="1">
      <alignment/>
      <protection/>
    </xf>
    <xf numFmtId="4" fontId="19" fillId="0" borderId="13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9.8515625" style="0" customWidth="1"/>
    <col min="2" max="2" width="11.28125" style="0" customWidth="1"/>
    <col min="3" max="3" width="8.28125" style="0" customWidth="1"/>
    <col min="4" max="4" width="17.710937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2" t="s">
        <v>71</v>
      </c>
      <c r="F6" s="2"/>
    </row>
    <row r="7" spans="2:4" ht="13.5" thickBot="1">
      <c r="B7" s="1"/>
      <c r="C7" s="1"/>
      <c r="D7" s="1"/>
    </row>
    <row r="8" spans="1:8" ht="25.5" customHeight="1" thickBot="1">
      <c r="A8" s="83" t="s">
        <v>22</v>
      </c>
      <c r="B8" s="84" t="s">
        <v>2</v>
      </c>
      <c r="C8" s="84" t="s">
        <v>3</v>
      </c>
      <c r="D8" s="84" t="s">
        <v>23</v>
      </c>
      <c r="E8" s="85" t="s">
        <v>4</v>
      </c>
      <c r="F8" s="21"/>
      <c r="G8" s="21"/>
      <c r="H8" s="21"/>
    </row>
    <row r="9" spans="1:8" ht="12.75" customHeight="1">
      <c r="A9" s="79" t="s">
        <v>24</v>
      </c>
      <c r="B9" s="80"/>
      <c r="C9" s="80"/>
      <c r="D9" s="81">
        <v>186890922.83</v>
      </c>
      <c r="E9" s="82"/>
      <c r="F9" s="21"/>
      <c r="G9" s="21"/>
      <c r="H9" s="21"/>
    </row>
    <row r="10" spans="1:8" ht="12.75">
      <c r="A10" s="49" t="s">
        <v>25</v>
      </c>
      <c r="B10" s="24"/>
      <c r="C10" s="25"/>
      <c r="D10" s="26"/>
      <c r="E10" s="50"/>
      <c r="F10" s="21"/>
      <c r="G10" s="21"/>
      <c r="H10" s="21"/>
    </row>
    <row r="11" spans="1:8" ht="12.75">
      <c r="A11" s="49"/>
      <c r="B11" s="24"/>
      <c r="C11" s="25"/>
      <c r="D11" s="26"/>
      <c r="E11" s="50"/>
      <c r="F11" s="21"/>
      <c r="G11" s="21"/>
      <c r="H11" s="21"/>
    </row>
    <row r="12" spans="1:8" ht="13.5" thickBot="1">
      <c r="A12" s="51" t="s">
        <v>27</v>
      </c>
      <c r="B12" s="28"/>
      <c r="C12" s="29"/>
      <c r="D12" s="30">
        <f>SUM(D9:D11)</f>
        <v>186890922.83</v>
      </c>
      <c r="E12" s="52"/>
      <c r="F12" s="21"/>
      <c r="G12" s="21"/>
      <c r="H12" s="21"/>
    </row>
    <row r="13" spans="1:8" ht="12.75">
      <c r="A13" s="53" t="s">
        <v>28</v>
      </c>
      <c r="B13" s="21"/>
      <c r="C13" s="31"/>
      <c r="D13" s="26">
        <v>20052017</v>
      </c>
      <c r="E13" s="54"/>
      <c r="F13" s="21"/>
      <c r="G13" s="21"/>
      <c r="H13" s="21"/>
    </row>
    <row r="14" spans="1:8" ht="12.75">
      <c r="A14" s="55" t="s">
        <v>29</v>
      </c>
      <c r="B14" s="24"/>
      <c r="C14" s="25"/>
      <c r="D14" s="56"/>
      <c r="E14" s="50"/>
      <c r="F14" s="21"/>
      <c r="G14" s="21"/>
      <c r="H14" s="21"/>
    </row>
    <row r="15" spans="1:8" ht="12.75">
      <c r="A15" s="57"/>
      <c r="B15" s="32"/>
      <c r="C15" s="32"/>
      <c r="D15" s="33"/>
      <c r="E15" s="58"/>
      <c r="F15" s="21"/>
      <c r="G15" s="21"/>
      <c r="H15" s="21"/>
    </row>
    <row r="16" spans="1:8" ht="13.5" thickBot="1">
      <c r="A16" s="51" t="s">
        <v>30</v>
      </c>
      <c r="B16" s="29"/>
      <c r="C16" s="29"/>
      <c r="D16" s="30">
        <f>SUM(D13:D15)</f>
        <v>20052017</v>
      </c>
      <c r="E16" s="52"/>
      <c r="F16" s="21"/>
      <c r="G16" s="21"/>
      <c r="H16" s="21"/>
    </row>
    <row r="17" spans="1:8" ht="12.75">
      <c r="A17" s="53" t="s">
        <v>31</v>
      </c>
      <c r="B17" s="21"/>
      <c r="C17" s="31"/>
      <c r="D17" s="34">
        <v>563876</v>
      </c>
      <c r="E17" s="54"/>
      <c r="F17" s="21"/>
      <c r="G17" s="21"/>
      <c r="H17" s="21"/>
    </row>
    <row r="18" spans="1:8" ht="12.75">
      <c r="A18" s="55" t="s">
        <v>32</v>
      </c>
      <c r="B18" s="24"/>
      <c r="C18" s="25"/>
      <c r="D18" s="26"/>
      <c r="E18" s="50"/>
      <c r="F18" s="21"/>
      <c r="G18" s="21"/>
      <c r="H18" s="21"/>
    </row>
    <row r="19" spans="1:8" ht="12.75">
      <c r="A19" s="57"/>
      <c r="B19" s="32"/>
      <c r="C19" s="32"/>
      <c r="D19" s="35"/>
      <c r="E19" s="58"/>
      <c r="F19" s="21"/>
      <c r="G19" s="21"/>
      <c r="H19" s="21"/>
    </row>
    <row r="20" spans="1:8" ht="13.5" thickBot="1">
      <c r="A20" s="51" t="s">
        <v>33</v>
      </c>
      <c r="B20" s="29"/>
      <c r="C20" s="29"/>
      <c r="D20" s="30">
        <f>SUM(D17:D19)</f>
        <v>563876</v>
      </c>
      <c r="E20" s="52"/>
      <c r="F20" s="21"/>
      <c r="G20" s="21"/>
      <c r="H20" s="21"/>
    </row>
    <row r="21" spans="1:8" ht="12.75">
      <c r="A21" s="59" t="s">
        <v>34</v>
      </c>
      <c r="B21" s="37"/>
      <c r="C21" s="37"/>
      <c r="D21" s="38">
        <v>1652236</v>
      </c>
      <c r="E21" s="60"/>
      <c r="F21" s="39"/>
      <c r="G21" s="21"/>
      <c r="H21" s="21"/>
    </row>
    <row r="22" spans="1:8" ht="12.75">
      <c r="A22" s="55" t="s">
        <v>35</v>
      </c>
      <c r="B22" s="24"/>
      <c r="C22" s="40"/>
      <c r="D22" s="56"/>
      <c r="E22" s="50"/>
      <c r="F22" s="39"/>
      <c r="G22" s="21"/>
      <c r="H22" s="21"/>
    </row>
    <row r="23" spans="1:8" ht="12" customHeight="1">
      <c r="A23" s="57"/>
      <c r="B23" s="36"/>
      <c r="C23" s="36"/>
      <c r="D23" s="33"/>
      <c r="E23" s="58"/>
      <c r="F23" s="39"/>
      <c r="G23" s="21"/>
      <c r="H23" s="21"/>
    </row>
    <row r="24" spans="1:8" ht="13.5" thickBot="1">
      <c r="A24" s="51" t="s">
        <v>36</v>
      </c>
      <c r="B24" s="27"/>
      <c r="C24" s="27"/>
      <c r="D24" s="30">
        <f>SUM(D21:D23)</f>
        <v>1652236</v>
      </c>
      <c r="E24" s="52"/>
      <c r="F24" s="39"/>
      <c r="G24" s="21"/>
      <c r="H24" s="21"/>
    </row>
    <row r="25" spans="1:8" ht="12.75">
      <c r="A25" s="59" t="s">
        <v>37</v>
      </c>
      <c r="B25" s="36"/>
      <c r="C25" s="36"/>
      <c r="D25" s="35">
        <v>273196</v>
      </c>
      <c r="E25" s="58"/>
      <c r="F25" s="39"/>
      <c r="G25" s="21"/>
      <c r="H25" s="21"/>
    </row>
    <row r="26" spans="1:8" ht="12.75">
      <c r="A26" s="57" t="s">
        <v>38</v>
      </c>
      <c r="B26" s="24"/>
      <c r="C26" s="25"/>
      <c r="D26" s="26"/>
      <c r="E26" s="50"/>
      <c r="F26" s="39"/>
      <c r="G26" s="21"/>
      <c r="H26" s="21"/>
    </row>
    <row r="27" spans="1:8" ht="12.75">
      <c r="A27" s="57"/>
      <c r="B27" s="36"/>
      <c r="C27" s="36"/>
      <c r="D27" s="35"/>
      <c r="E27" s="58"/>
      <c r="F27" s="39"/>
      <c r="G27" s="21"/>
      <c r="H27" s="21"/>
    </row>
    <row r="28" spans="1:8" ht="13.5" thickBot="1">
      <c r="A28" s="51" t="s">
        <v>39</v>
      </c>
      <c r="B28" s="27"/>
      <c r="C28" s="27"/>
      <c r="D28" s="30">
        <f>SUM(D25:D27)</f>
        <v>273196</v>
      </c>
      <c r="E28" s="52"/>
      <c r="F28" s="39"/>
      <c r="G28" s="21"/>
      <c r="H28" s="21"/>
    </row>
    <row r="29" spans="1:8" ht="12.75">
      <c r="A29" s="61" t="s">
        <v>40</v>
      </c>
      <c r="B29" s="37"/>
      <c r="C29" s="37"/>
      <c r="D29" s="26">
        <v>772368.44</v>
      </c>
      <c r="E29" s="62"/>
      <c r="F29" s="39"/>
      <c r="G29" s="21"/>
      <c r="H29" s="21"/>
    </row>
    <row r="30" spans="1:8" ht="12.75">
      <c r="A30" s="55" t="s">
        <v>41</v>
      </c>
      <c r="B30" s="24"/>
      <c r="C30" s="36"/>
      <c r="D30" s="21"/>
      <c r="E30" s="50"/>
      <c r="F30" s="39"/>
      <c r="G30" s="21"/>
      <c r="H30" s="21"/>
    </row>
    <row r="31" spans="1:8" ht="12.75">
      <c r="A31" s="63"/>
      <c r="B31" s="25"/>
      <c r="C31" s="41"/>
      <c r="D31" s="26"/>
      <c r="E31" s="50"/>
      <c r="F31" s="39"/>
      <c r="G31" s="21"/>
      <c r="H31" s="21"/>
    </row>
    <row r="32" spans="1:8" ht="13.5" thickBot="1">
      <c r="A32" s="64" t="s">
        <v>42</v>
      </c>
      <c r="B32" s="27"/>
      <c r="C32" s="27"/>
      <c r="D32" s="30">
        <f>SUM(D29:D31)</f>
        <v>772368.44</v>
      </c>
      <c r="E32" s="65"/>
      <c r="F32" s="39"/>
      <c r="G32" s="21"/>
      <c r="H32" s="21"/>
    </row>
    <row r="33" spans="1:8" ht="12.75">
      <c r="A33" s="59" t="s">
        <v>43</v>
      </c>
      <c r="B33" s="37"/>
      <c r="C33" s="37"/>
      <c r="D33" s="38">
        <v>4797794</v>
      </c>
      <c r="E33" s="60"/>
      <c r="F33" s="39"/>
      <c r="G33" s="21"/>
      <c r="H33" s="21"/>
    </row>
    <row r="34" spans="1:8" ht="12.75">
      <c r="A34" s="66" t="s">
        <v>44</v>
      </c>
      <c r="B34" s="24"/>
      <c r="C34" s="40"/>
      <c r="D34" s="56"/>
      <c r="E34" s="50"/>
      <c r="F34" s="39"/>
      <c r="G34" s="21"/>
      <c r="H34" s="21"/>
    </row>
    <row r="35" spans="1:8" ht="12" customHeight="1">
      <c r="A35" s="57"/>
      <c r="B35" s="36"/>
      <c r="C35" s="36"/>
      <c r="D35" s="33"/>
      <c r="E35" s="58"/>
      <c r="F35" s="39"/>
      <c r="G35" s="21"/>
      <c r="H35" s="21"/>
    </row>
    <row r="36" spans="1:8" ht="13.5" thickBot="1">
      <c r="A36" s="51" t="s">
        <v>45</v>
      </c>
      <c r="B36" s="27"/>
      <c r="C36" s="27"/>
      <c r="D36" s="30">
        <f>SUM(D33:D35)</f>
        <v>4797794</v>
      </c>
      <c r="E36" s="52"/>
      <c r="F36" s="39"/>
      <c r="G36" s="21"/>
      <c r="H36" s="21"/>
    </row>
    <row r="37" spans="1:8" ht="12.75">
      <c r="A37" s="61" t="s">
        <v>46</v>
      </c>
      <c r="B37" s="37"/>
      <c r="C37" s="37"/>
      <c r="D37" s="26">
        <v>1528535</v>
      </c>
      <c r="E37" s="62"/>
      <c r="F37" s="39"/>
      <c r="G37" s="21"/>
      <c r="H37" s="21"/>
    </row>
    <row r="38" spans="1:8" ht="12.75">
      <c r="A38" s="67" t="s">
        <v>47</v>
      </c>
      <c r="B38" s="24"/>
      <c r="C38" s="24"/>
      <c r="D38" s="56"/>
      <c r="E38" s="50"/>
      <c r="F38" s="39"/>
      <c r="G38" s="21"/>
      <c r="H38" s="21"/>
    </row>
    <row r="39" spans="1:8" ht="12.75">
      <c r="A39" s="55"/>
      <c r="B39" s="36"/>
      <c r="C39" s="36"/>
      <c r="D39" s="33"/>
      <c r="E39" s="50"/>
      <c r="F39" s="39"/>
      <c r="G39" s="21"/>
      <c r="H39" s="21"/>
    </row>
    <row r="40" spans="1:8" ht="13.5" thickBot="1">
      <c r="A40" s="51" t="s">
        <v>48</v>
      </c>
      <c r="B40" s="27"/>
      <c r="C40" s="27"/>
      <c r="D40" s="30">
        <f>SUM(D37:D39)</f>
        <v>1528535</v>
      </c>
      <c r="E40" s="68"/>
      <c r="F40" s="39"/>
      <c r="G40" s="21"/>
      <c r="H40" s="21"/>
    </row>
    <row r="41" spans="1:8" ht="12.75">
      <c r="A41" s="61" t="s">
        <v>53</v>
      </c>
      <c r="B41" s="37"/>
      <c r="C41" s="37"/>
      <c r="D41" s="42">
        <v>2492412</v>
      </c>
      <c r="E41" s="62" t="s">
        <v>54</v>
      </c>
      <c r="F41" s="39"/>
      <c r="G41" s="21"/>
      <c r="H41" s="21"/>
    </row>
    <row r="42" spans="1:8" ht="12.75">
      <c r="A42" s="67" t="s">
        <v>55</v>
      </c>
      <c r="B42" s="24" t="s">
        <v>26</v>
      </c>
      <c r="C42" s="24"/>
      <c r="D42" s="35"/>
      <c r="E42" s="50"/>
      <c r="F42" s="39"/>
      <c r="G42" s="21"/>
      <c r="H42" s="21"/>
    </row>
    <row r="43" spans="1:8" ht="12.75">
      <c r="A43" s="67"/>
      <c r="B43" s="24"/>
      <c r="C43" s="24"/>
      <c r="D43" s="35"/>
      <c r="E43" s="50"/>
      <c r="F43" s="39"/>
      <c r="G43" s="21"/>
      <c r="H43" s="21"/>
    </row>
    <row r="44" spans="1:8" ht="13.5" thickBot="1">
      <c r="A44" s="51" t="s">
        <v>56</v>
      </c>
      <c r="B44" s="27"/>
      <c r="C44" s="27"/>
      <c r="D44" s="30">
        <f>SUM(D41:D43)</f>
        <v>2492412</v>
      </c>
      <c r="E44" s="69"/>
      <c r="F44" s="39"/>
      <c r="G44" s="21"/>
      <c r="H44" s="21"/>
    </row>
    <row r="45" spans="1:8" ht="12.75">
      <c r="A45" s="61" t="s">
        <v>49</v>
      </c>
      <c r="B45" s="37"/>
      <c r="C45" s="37"/>
      <c r="D45" s="43">
        <v>68869</v>
      </c>
      <c r="E45" s="70"/>
      <c r="F45" s="39"/>
      <c r="G45" s="21"/>
      <c r="H45" s="21"/>
    </row>
    <row r="46" spans="1:8" ht="12.75">
      <c r="A46" s="71" t="s">
        <v>57</v>
      </c>
      <c r="B46" s="24"/>
      <c r="C46" s="24"/>
      <c r="D46" s="44"/>
      <c r="E46" s="72"/>
      <c r="F46" s="39"/>
      <c r="G46" s="21"/>
      <c r="H46" s="21"/>
    </row>
    <row r="47" spans="1:8" ht="12.75">
      <c r="A47" s="57"/>
      <c r="B47" s="36"/>
      <c r="C47" s="36"/>
      <c r="D47" s="44"/>
      <c r="E47" s="72"/>
      <c r="F47" s="39"/>
      <c r="G47" s="21"/>
      <c r="H47" s="21"/>
    </row>
    <row r="48" spans="1:8" ht="13.5" thickBot="1">
      <c r="A48" s="51" t="s">
        <v>58</v>
      </c>
      <c r="B48" s="27"/>
      <c r="C48" s="27"/>
      <c r="D48" s="45">
        <f>SUM(D45:D47)</f>
        <v>68869</v>
      </c>
      <c r="E48" s="73"/>
      <c r="F48" s="39"/>
      <c r="G48" s="21"/>
      <c r="H48" s="21"/>
    </row>
    <row r="49" spans="1:8" ht="12.75">
      <c r="A49" s="61" t="s">
        <v>50</v>
      </c>
      <c r="B49" s="37"/>
      <c r="C49" s="37"/>
      <c r="D49" s="43">
        <v>21793</v>
      </c>
      <c r="E49" s="70"/>
      <c r="F49" s="39"/>
      <c r="G49" s="21"/>
      <c r="H49" s="21"/>
    </row>
    <row r="50" spans="1:8" ht="12.75">
      <c r="A50" s="71" t="s">
        <v>59</v>
      </c>
      <c r="B50" s="24"/>
      <c r="C50" s="24"/>
      <c r="D50" s="44"/>
      <c r="E50" s="72"/>
      <c r="F50" s="39"/>
      <c r="G50" s="21"/>
      <c r="H50" s="21"/>
    </row>
    <row r="51" spans="1:8" ht="12.75">
      <c r="A51" s="57"/>
      <c r="B51" s="36"/>
      <c r="C51" s="36"/>
      <c r="D51" s="44"/>
      <c r="E51" s="72"/>
      <c r="F51" s="39"/>
      <c r="G51" s="21"/>
      <c r="H51" s="21"/>
    </row>
    <row r="52" spans="1:8" ht="13.5" thickBot="1">
      <c r="A52" s="51" t="s">
        <v>60</v>
      </c>
      <c r="B52" s="27"/>
      <c r="C52" s="27"/>
      <c r="D52" s="45">
        <f>SUM(D49:D51)</f>
        <v>21793</v>
      </c>
      <c r="E52" s="73"/>
      <c r="F52" s="39"/>
      <c r="G52" s="21"/>
      <c r="H52" s="21"/>
    </row>
    <row r="53" spans="1:8" ht="12.75">
      <c r="A53" s="61" t="s">
        <v>51</v>
      </c>
      <c r="B53" s="37"/>
      <c r="C53" s="37"/>
      <c r="D53" s="43">
        <v>3052</v>
      </c>
      <c r="E53" s="70"/>
      <c r="F53" s="39"/>
      <c r="G53" s="21"/>
      <c r="H53" s="21"/>
    </row>
    <row r="54" spans="1:8" ht="12.75">
      <c r="A54" s="71" t="s">
        <v>61</v>
      </c>
      <c r="B54" s="24"/>
      <c r="C54" s="24"/>
      <c r="D54" s="44"/>
      <c r="E54" s="72"/>
      <c r="F54" s="39"/>
      <c r="G54" s="21"/>
      <c r="H54" s="21"/>
    </row>
    <row r="55" spans="1:8" ht="12.75">
      <c r="A55" s="57"/>
      <c r="B55" s="36"/>
      <c r="C55" s="36"/>
      <c r="D55" s="44"/>
      <c r="E55" s="72"/>
      <c r="F55" s="39"/>
      <c r="G55" s="21"/>
      <c r="H55" s="21"/>
    </row>
    <row r="56" spans="1:8" ht="13.5" thickBot="1">
      <c r="A56" s="51" t="s">
        <v>60</v>
      </c>
      <c r="B56" s="27"/>
      <c r="C56" s="27"/>
      <c r="D56" s="45">
        <f>SUM(D53:D55)</f>
        <v>3052</v>
      </c>
      <c r="E56" s="73"/>
      <c r="F56" s="39"/>
      <c r="G56" s="21"/>
      <c r="H56" s="21"/>
    </row>
    <row r="57" spans="1:8" ht="12.75">
      <c r="A57" s="61" t="s">
        <v>52</v>
      </c>
      <c r="B57" s="37"/>
      <c r="C57" s="37"/>
      <c r="D57" s="43">
        <v>653</v>
      </c>
      <c r="E57" s="70"/>
      <c r="F57" s="39"/>
      <c r="G57" s="21"/>
      <c r="H57" s="21"/>
    </row>
    <row r="58" spans="1:8" ht="12.75">
      <c r="A58" s="71" t="s">
        <v>62</v>
      </c>
      <c r="B58" s="24"/>
      <c r="C58" s="24"/>
      <c r="D58" s="44"/>
      <c r="E58" s="72"/>
      <c r="F58" s="39"/>
      <c r="G58" s="21"/>
      <c r="H58" s="21"/>
    </row>
    <row r="59" spans="1:8" ht="12.75">
      <c r="A59" s="57"/>
      <c r="B59" s="36"/>
      <c r="C59" s="36"/>
      <c r="D59" s="44"/>
      <c r="E59" s="72"/>
      <c r="F59" s="39"/>
      <c r="G59" s="21"/>
      <c r="H59" s="21"/>
    </row>
    <row r="60" spans="1:8" ht="13.5" thickBot="1">
      <c r="A60" s="51"/>
      <c r="B60" s="27"/>
      <c r="C60" s="27"/>
      <c r="D60" s="45">
        <f>SUM(D57:D59)</f>
        <v>653</v>
      </c>
      <c r="E60" s="73"/>
      <c r="F60" s="39"/>
      <c r="G60" s="21"/>
      <c r="H60" s="21"/>
    </row>
    <row r="61" spans="1:8" ht="12.75">
      <c r="A61" s="61" t="s">
        <v>63</v>
      </c>
      <c r="B61" s="37"/>
      <c r="C61" s="37"/>
      <c r="D61" s="43">
        <v>3705</v>
      </c>
      <c r="E61" s="70"/>
      <c r="F61" s="39"/>
      <c r="G61" s="21"/>
      <c r="H61" s="21"/>
    </row>
    <row r="62" spans="1:8" ht="12.75">
      <c r="A62" s="71" t="s">
        <v>64</v>
      </c>
      <c r="B62" s="24"/>
      <c r="C62" s="24"/>
      <c r="D62" s="44"/>
      <c r="E62" s="72"/>
      <c r="F62" s="39"/>
      <c r="G62" s="21"/>
      <c r="H62" s="21"/>
    </row>
    <row r="63" spans="1:8" ht="12.75">
      <c r="A63" s="57"/>
      <c r="B63" s="36"/>
      <c r="C63" s="36"/>
      <c r="D63" s="44"/>
      <c r="E63" s="72"/>
      <c r="F63" s="39"/>
      <c r="G63" s="21"/>
      <c r="H63" s="21"/>
    </row>
    <row r="64" spans="1:8" ht="13.5" thickBot="1">
      <c r="A64" s="51" t="s">
        <v>60</v>
      </c>
      <c r="B64" s="27"/>
      <c r="C64" s="27"/>
      <c r="D64" s="45">
        <f>SUM(D61:D63)</f>
        <v>3705</v>
      </c>
      <c r="E64" s="73"/>
      <c r="F64" s="39"/>
      <c r="G64" s="21"/>
      <c r="H64" s="21"/>
    </row>
    <row r="65" spans="1:8" ht="12.75">
      <c r="A65" s="61" t="s">
        <v>65</v>
      </c>
      <c r="B65" s="37"/>
      <c r="C65" s="37"/>
      <c r="D65" s="46">
        <v>4953886</v>
      </c>
      <c r="E65" s="74"/>
      <c r="F65" s="39"/>
      <c r="G65" s="21"/>
      <c r="H65" s="21"/>
    </row>
    <row r="66" spans="1:5" ht="12.75">
      <c r="A66" s="71" t="s">
        <v>66</v>
      </c>
      <c r="B66" s="24"/>
      <c r="C66" s="24"/>
      <c r="D66" s="21"/>
      <c r="E66" s="75"/>
    </row>
    <row r="67" spans="1:5" ht="12.75">
      <c r="A67" s="57"/>
      <c r="B67" s="36"/>
      <c r="C67" s="36"/>
      <c r="D67" s="35"/>
      <c r="E67" s="50"/>
    </row>
    <row r="68" spans="1:5" ht="13.5" thickBot="1">
      <c r="A68" s="51" t="s">
        <v>67</v>
      </c>
      <c r="B68" s="27"/>
      <c r="C68" s="27"/>
      <c r="D68" s="30">
        <f>SUM(D65:D67)</f>
        <v>4953886</v>
      </c>
      <c r="E68" s="65"/>
    </row>
    <row r="69" spans="1:5" ht="12.75">
      <c r="A69" s="61" t="s">
        <v>68</v>
      </c>
      <c r="B69" s="37"/>
      <c r="C69" s="37"/>
      <c r="D69" s="48">
        <v>1692066</v>
      </c>
      <c r="E69" s="62"/>
    </row>
    <row r="70" spans="1:5" ht="12.75">
      <c r="A70" s="71" t="s">
        <v>69</v>
      </c>
      <c r="B70" s="24"/>
      <c r="C70" s="24"/>
      <c r="D70" s="56"/>
      <c r="E70" s="50"/>
    </row>
    <row r="71" spans="1:5" ht="12.75">
      <c r="A71" s="57"/>
      <c r="B71" s="36"/>
      <c r="C71" s="36"/>
      <c r="D71" s="33"/>
      <c r="E71" s="50"/>
    </row>
    <row r="72" spans="1:5" ht="13.5" thickBot="1">
      <c r="A72" s="76" t="s">
        <v>70</v>
      </c>
      <c r="B72" s="77"/>
      <c r="C72" s="77"/>
      <c r="D72" s="78">
        <f>SUM(D69:D71)</f>
        <v>1692066</v>
      </c>
      <c r="E72" s="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1">
      <selection activeCell="D69" sqref="D6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2" t="str">
        <f>personal!E6</f>
        <v>30.10-03.11.2023</v>
      </c>
    </row>
    <row r="6" ht="13.5" thickBot="1"/>
    <row r="7" spans="1:6" ht="68.25" customHeight="1" thickBot="1">
      <c r="A7" s="13" t="s">
        <v>7</v>
      </c>
      <c r="B7" s="14" t="s">
        <v>8</v>
      </c>
      <c r="C7" s="15" t="s">
        <v>9</v>
      </c>
      <c r="D7" s="14" t="s">
        <v>10</v>
      </c>
      <c r="E7" s="14" t="s">
        <v>4</v>
      </c>
      <c r="F7" s="16" t="s">
        <v>15</v>
      </c>
    </row>
    <row r="8" spans="1:6" ht="12.75">
      <c r="A8" s="90">
        <v>1</v>
      </c>
      <c r="B8" s="91" t="s">
        <v>72</v>
      </c>
      <c r="C8" s="92">
        <v>20523</v>
      </c>
      <c r="D8" s="86" t="s">
        <v>73</v>
      </c>
      <c r="E8" s="25" t="s">
        <v>74</v>
      </c>
      <c r="F8" s="87">
        <v>5583.48</v>
      </c>
    </row>
    <row r="9" spans="1:6" ht="12.75">
      <c r="A9" s="93">
        <v>2</v>
      </c>
      <c r="B9" s="91" t="s">
        <v>72</v>
      </c>
      <c r="C9" s="94">
        <v>20506</v>
      </c>
      <c r="D9" s="10" t="s">
        <v>75</v>
      </c>
      <c r="E9" s="88" t="s">
        <v>74</v>
      </c>
      <c r="F9" s="89">
        <v>27251.12</v>
      </c>
    </row>
    <row r="10" spans="1:6" ht="12.75">
      <c r="A10" s="93">
        <f>A9+1</f>
        <v>3</v>
      </c>
      <c r="B10" s="91" t="s">
        <v>72</v>
      </c>
      <c r="C10" s="94">
        <v>20507</v>
      </c>
      <c r="D10" s="10" t="s">
        <v>76</v>
      </c>
      <c r="E10" s="88" t="s">
        <v>74</v>
      </c>
      <c r="F10" s="89">
        <v>8079.65</v>
      </c>
    </row>
    <row r="11" spans="1:6" ht="12.75">
      <c r="A11" s="93">
        <f aca="true" t="shared" si="0" ref="A11:A43">A10+1</f>
        <v>4</v>
      </c>
      <c r="B11" s="91" t="s">
        <v>72</v>
      </c>
      <c r="C11" s="94">
        <v>20508</v>
      </c>
      <c r="D11" s="10" t="s">
        <v>77</v>
      </c>
      <c r="E11" s="88" t="s">
        <v>74</v>
      </c>
      <c r="F11" s="89">
        <v>6.87</v>
      </c>
    </row>
    <row r="12" spans="1:6" ht="12.75">
      <c r="A12" s="93">
        <f t="shared" si="0"/>
        <v>5</v>
      </c>
      <c r="B12" s="91" t="s">
        <v>72</v>
      </c>
      <c r="C12" s="94">
        <v>20527</v>
      </c>
      <c r="D12" s="10" t="s">
        <v>78</v>
      </c>
      <c r="E12" s="88" t="s">
        <v>74</v>
      </c>
      <c r="F12" s="89">
        <v>4996.75</v>
      </c>
    </row>
    <row r="13" spans="1:6" ht="12.75">
      <c r="A13" s="93">
        <f t="shared" si="0"/>
        <v>6</v>
      </c>
      <c r="B13" s="91" t="s">
        <v>72</v>
      </c>
      <c r="C13" s="94">
        <v>20529</v>
      </c>
      <c r="D13" s="10" t="s">
        <v>79</v>
      </c>
      <c r="E13" s="88" t="s">
        <v>80</v>
      </c>
      <c r="F13" s="89">
        <v>1833.79</v>
      </c>
    </row>
    <row r="14" spans="1:6" ht="12.75">
      <c r="A14" s="93">
        <f t="shared" si="0"/>
        <v>7</v>
      </c>
      <c r="B14" s="91" t="s">
        <v>72</v>
      </c>
      <c r="C14" s="94">
        <v>20531</v>
      </c>
      <c r="D14" s="10" t="s">
        <v>81</v>
      </c>
      <c r="E14" s="88" t="s">
        <v>82</v>
      </c>
      <c r="F14" s="89">
        <v>185.83</v>
      </c>
    </row>
    <row r="15" spans="1:6" ht="12.75">
      <c r="A15" s="93">
        <f t="shared" si="0"/>
        <v>8</v>
      </c>
      <c r="B15" s="91" t="s">
        <v>72</v>
      </c>
      <c r="C15" s="94">
        <v>20524</v>
      </c>
      <c r="D15" s="10" t="s">
        <v>83</v>
      </c>
      <c r="E15" s="88" t="s">
        <v>84</v>
      </c>
      <c r="F15" s="89">
        <v>48980.04</v>
      </c>
    </row>
    <row r="16" spans="1:6" ht="12.75">
      <c r="A16" s="93">
        <f t="shared" si="0"/>
        <v>9</v>
      </c>
      <c r="B16" s="91" t="s">
        <v>72</v>
      </c>
      <c r="C16" s="94">
        <v>20525</v>
      </c>
      <c r="D16" s="10" t="s">
        <v>85</v>
      </c>
      <c r="E16" s="88" t="s">
        <v>84</v>
      </c>
      <c r="F16" s="89">
        <v>595</v>
      </c>
    </row>
    <row r="17" spans="1:6" ht="12.75">
      <c r="A17" s="93">
        <f t="shared" si="0"/>
        <v>10</v>
      </c>
      <c r="B17" s="91" t="s">
        <v>72</v>
      </c>
      <c r="C17" s="94">
        <v>20526</v>
      </c>
      <c r="D17" s="10" t="s">
        <v>86</v>
      </c>
      <c r="E17" s="88" t="s">
        <v>87</v>
      </c>
      <c r="F17" s="89">
        <v>2315.16</v>
      </c>
    </row>
    <row r="18" spans="1:6" ht="12.75">
      <c r="A18" s="93">
        <f t="shared" si="0"/>
        <v>11</v>
      </c>
      <c r="B18" s="95" t="s">
        <v>88</v>
      </c>
      <c r="C18" s="96">
        <v>20974</v>
      </c>
      <c r="D18" s="10" t="s">
        <v>89</v>
      </c>
      <c r="E18" s="88" t="s">
        <v>90</v>
      </c>
      <c r="F18" s="89">
        <v>2331.78</v>
      </c>
    </row>
    <row r="19" spans="1:6" ht="12.75">
      <c r="A19" s="93">
        <f t="shared" si="0"/>
        <v>12</v>
      </c>
      <c r="B19" s="97" t="s">
        <v>88</v>
      </c>
      <c r="C19" s="96">
        <v>20973</v>
      </c>
      <c r="D19" s="10" t="s">
        <v>91</v>
      </c>
      <c r="E19" s="88" t="s">
        <v>92</v>
      </c>
      <c r="F19" s="89">
        <v>27378.61</v>
      </c>
    </row>
    <row r="20" spans="1:6" ht="12.75">
      <c r="A20" s="93">
        <f t="shared" si="0"/>
        <v>13</v>
      </c>
      <c r="B20" s="97" t="s">
        <v>88</v>
      </c>
      <c r="C20" s="96">
        <v>20972</v>
      </c>
      <c r="D20" s="10" t="s">
        <v>93</v>
      </c>
      <c r="E20" s="88" t="s">
        <v>94</v>
      </c>
      <c r="F20" s="89">
        <v>5140.81</v>
      </c>
    </row>
    <row r="21" spans="1:6" ht="12.75">
      <c r="A21" s="93">
        <f t="shared" si="0"/>
        <v>14</v>
      </c>
      <c r="B21" s="97" t="s">
        <v>95</v>
      </c>
      <c r="C21" s="96">
        <v>20986</v>
      </c>
      <c r="D21" s="10" t="s">
        <v>96</v>
      </c>
      <c r="E21" s="88" t="s">
        <v>97</v>
      </c>
      <c r="F21" s="89">
        <v>30017.75</v>
      </c>
    </row>
    <row r="22" spans="1:6" ht="12.75">
      <c r="A22" s="93">
        <f t="shared" si="0"/>
        <v>15</v>
      </c>
      <c r="B22" s="97" t="s">
        <v>95</v>
      </c>
      <c r="C22" s="96">
        <v>20975</v>
      </c>
      <c r="D22" s="10" t="s">
        <v>98</v>
      </c>
      <c r="E22" s="88" t="s">
        <v>92</v>
      </c>
      <c r="F22" s="89">
        <v>437.79</v>
      </c>
    </row>
    <row r="23" spans="1:6" ht="12.75">
      <c r="A23" s="93">
        <f t="shared" si="0"/>
        <v>16</v>
      </c>
      <c r="B23" s="97" t="s">
        <v>95</v>
      </c>
      <c r="C23" s="96">
        <v>20979</v>
      </c>
      <c r="D23" s="10" t="s">
        <v>98</v>
      </c>
      <c r="E23" s="88" t="s">
        <v>92</v>
      </c>
      <c r="F23" s="89">
        <v>775.19</v>
      </c>
    </row>
    <row r="24" spans="1:6" ht="12.75">
      <c r="A24" s="93">
        <f t="shared" si="0"/>
        <v>17</v>
      </c>
      <c r="B24" s="97" t="s">
        <v>95</v>
      </c>
      <c r="C24" s="96">
        <v>20976</v>
      </c>
      <c r="D24" s="10" t="s">
        <v>98</v>
      </c>
      <c r="E24" s="88" t="s">
        <v>99</v>
      </c>
      <c r="F24" s="89">
        <v>635.19</v>
      </c>
    </row>
    <row r="25" spans="1:6" ht="12.75">
      <c r="A25" s="93">
        <f t="shared" si="0"/>
        <v>18</v>
      </c>
      <c r="B25" s="97" t="s">
        <v>95</v>
      </c>
      <c r="C25" s="96">
        <v>20980</v>
      </c>
      <c r="D25" s="10" t="s">
        <v>98</v>
      </c>
      <c r="E25" s="88" t="s">
        <v>99</v>
      </c>
      <c r="F25" s="89">
        <v>646.83</v>
      </c>
    </row>
    <row r="26" spans="1:6" ht="12.75">
      <c r="A26" s="93">
        <f t="shared" si="0"/>
        <v>19</v>
      </c>
      <c r="B26" s="97" t="s">
        <v>95</v>
      </c>
      <c r="C26" s="96">
        <v>20978</v>
      </c>
      <c r="D26" s="10" t="s">
        <v>98</v>
      </c>
      <c r="E26" s="88" t="s">
        <v>100</v>
      </c>
      <c r="F26" s="89">
        <v>531.5</v>
      </c>
    </row>
    <row r="27" spans="1:6" ht="12.75">
      <c r="A27" s="93">
        <f t="shared" si="0"/>
        <v>20</v>
      </c>
      <c r="B27" s="97" t="s">
        <v>95</v>
      </c>
      <c r="C27" s="96">
        <v>20982</v>
      </c>
      <c r="D27" s="10" t="s">
        <v>98</v>
      </c>
      <c r="E27" s="88" t="s">
        <v>100</v>
      </c>
      <c r="F27" s="89">
        <v>382.86</v>
      </c>
    </row>
    <row r="28" spans="1:6" ht="12.75">
      <c r="A28" s="93">
        <f t="shared" si="0"/>
        <v>21</v>
      </c>
      <c r="B28" s="97" t="s">
        <v>95</v>
      </c>
      <c r="C28" s="96">
        <v>20985</v>
      </c>
      <c r="D28" s="10" t="s">
        <v>101</v>
      </c>
      <c r="E28" s="88" t="s">
        <v>102</v>
      </c>
      <c r="F28" s="89">
        <v>1468.46</v>
      </c>
    </row>
    <row r="29" spans="1:6" ht="12.75">
      <c r="A29" s="93">
        <f t="shared" si="0"/>
        <v>22</v>
      </c>
      <c r="B29" s="97" t="s">
        <v>95</v>
      </c>
      <c r="C29" s="96">
        <v>20984</v>
      </c>
      <c r="D29" s="10" t="s">
        <v>101</v>
      </c>
      <c r="E29" s="88" t="s">
        <v>102</v>
      </c>
      <c r="F29" s="89">
        <v>62.14</v>
      </c>
    </row>
    <row r="30" spans="1:6" ht="12.75">
      <c r="A30" s="93">
        <f t="shared" si="0"/>
        <v>23</v>
      </c>
      <c r="B30" s="97" t="s">
        <v>95</v>
      </c>
      <c r="C30" s="96">
        <v>20977</v>
      </c>
      <c r="D30" s="10" t="s">
        <v>98</v>
      </c>
      <c r="E30" s="88" t="s">
        <v>74</v>
      </c>
      <c r="F30" s="89">
        <v>843.41</v>
      </c>
    </row>
    <row r="31" spans="1:6" ht="12.75">
      <c r="A31" s="93">
        <f t="shared" si="0"/>
        <v>24</v>
      </c>
      <c r="B31" s="97" t="s">
        <v>95</v>
      </c>
      <c r="C31" s="96">
        <v>20981</v>
      </c>
      <c r="D31" s="10" t="s">
        <v>98</v>
      </c>
      <c r="E31" s="88" t="s">
        <v>74</v>
      </c>
      <c r="F31" s="89">
        <v>843.41</v>
      </c>
    </row>
    <row r="32" spans="1:6" ht="12.75">
      <c r="A32" s="93">
        <f t="shared" si="0"/>
        <v>25</v>
      </c>
      <c r="B32" s="97" t="s">
        <v>95</v>
      </c>
      <c r="C32" s="96">
        <v>21031</v>
      </c>
      <c r="D32" s="10" t="s">
        <v>81</v>
      </c>
      <c r="E32" s="88" t="s">
        <v>82</v>
      </c>
      <c r="F32" s="89">
        <v>196.81</v>
      </c>
    </row>
    <row r="33" spans="1:6" ht="12.75">
      <c r="A33" s="93">
        <f t="shared" si="0"/>
        <v>26</v>
      </c>
      <c r="B33" s="97" t="s">
        <v>95</v>
      </c>
      <c r="C33" s="96">
        <v>20988</v>
      </c>
      <c r="D33" s="10" t="s">
        <v>81</v>
      </c>
      <c r="E33" s="88" t="s">
        <v>82</v>
      </c>
      <c r="F33" s="89">
        <v>391</v>
      </c>
    </row>
    <row r="34" spans="1:6" ht="12.75">
      <c r="A34" s="93">
        <f t="shared" si="0"/>
        <v>27</v>
      </c>
      <c r="B34" s="97" t="s">
        <v>95</v>
      </c>
      <c r="C34" s="96">
        <v>20989</v>
      </c>
      <c r="D34" s="10" t="s">
        <v>81</v>
      </c>
      <c r="E34" s="88" t="s">
        <v>82</v>
      </c>
      <c r="F34" s="89">
        <v>190.09</v>
      </c>
    </row>
    <row r="35" spans="1:6" ht="12.75">
      <c r="A35" s="93">
        <f t="shared" si="0"/>
        <v>28</v>
      </c>
      <c r="B35" s="97" t="s">
        <v>95</v>
      </c>
      <c r="C35" s="96">
        <v>20990</v>
      </c>
      <c r="D35" s="10" t="s">
        <v>81</v>
      </c>
      <c r="E35" s="88" t="s">
        <v>82</v>
      </c>
      <c r="F35" s="89">
        <v>660.84</v>
      </c>
    </row>
    <row r="36" spans="1:6" ht="12.75">
      <c r="A36" s="93">
        <f t="shared" si="0"/>
        <v>29</v>
      </c>
      <c r="B36" s="97" t="s">
        <v>95</v>
      </c>
      <c r="C36" s="96">
        <v>20991</v>
      </c>
      <c r="D36" s="10" t="s">
        <v>81</v>
      </c>
      <c r="E36" s="88" t="s">
        <v>82</v>
      </c>
      <c r="F36" s="89">
        <v>357.58</v>
      </c>
    </row>
    <row r="37" spans="1:6" ht="12.75">
      <c r="A37" s="93">
        <f t="shared" si="0"/>
        <v>30</v>
      </c>
      <c r="B37" s="97" t="s">
        <v>95</v>
      </c>
      <c r="C37" s="96">
        <v>20993</v>
      </c>
      <c r="D37" s="10" t="s">
        <v>81</v>
      </c>
      <c r="E37" s="88" t="s">
        <v>82</v>
      </c>
      <c r="F37" s="89">
        <v>519.16</v>
      </c>
    </row>
    <row r="38" spans="1:6" ht="12.75">
      <c r="A38" s="93">
        <f t="shared" si="0"/>
        <v>31</v>
      </c>
      <c r="B38" s="97" t="s">
        <v>95</v>
      </c>
      <c r="C38" s="96">
        <v>20994</v>
      </c>
      <c r="D38" s="10" t="s">
        <v>81</v>
      </c>
      <c r="E38" s="88" t="s">
        <v>82</v>
      </c>
      <c r="F38" s="89">
        <v>244.19</v>
      </c>
    </row>
    <row r="39" spans="1:6" ht="12.75">
      <c r="A39" s="93">
        <f t="shared" si="0"/>
        <v>32</v>
      </c>
      <c r="B39" s="97" t="s">
        <v>95</v>
      </c>
      <c r="C39" s="98">
        <v>20995</v>
      </c>
      <c r="D39" s="47" t="s">
        <v>81</v>
      </c>
      <c r="E39" s="25" t="s">
        <v>82</v>
      </c>
      <c r="F39" s="89">
        <v>196.47</v>
      </c>
    </row>
    <row r="40" spans="1:6" ht="12.75">
      <c r="A40" s="93">
        <f t="shared" si="0"/>
        <v>33</v>
      </c>
      <c r="B40" s="97" t="s">
        <v>95</v>
      </c>
      <c r="C40" s="98">
        <v>20996</v>
      </c>
      <c r="D40" s="25" t="s">
        <v>81</v>
      </c>
      <c r="E40" s="25" t="s">
        <v>82</v>
      </c>
      <c r="F40" s="89">
        <v>141</v>
      </c>
    </row>
    <row r="41" spans="1:6" ht="12.75">
      <c r="A41" s="93">
        <f t="shared" si="0"/>
        <v>34</v>
      </c>
      <c r="B41" s="97" t="s">
        <v>95</v>
      </c>
      <c r="C41" s="98">
        <v>20997</v>
      </c>
      <c r="D41" s="25" t="s">
        <v>81</v>
      </c>
      <c r="E41" s="25" t="s">
        <v>82</v>
      </c>
      <c r="F41" s="89">
        <v>141</v>
      </c>
    </row>
    <row r="42" spans="1:6" ht="12.75">
      <c r="A42" s="93">
        <f t="shared" si="0"/>
        <v>35</v>
      </c>
      <c r="B42" s="97" t="s">
        <v>95</v>
      </c>
      <c r="C42" s="98">
        <v>20998</v>
      </c>
      <c r="D42" s="25" t="s">
        <v>81</v>
      </c>
      <c r="E42" s="25" t="s">
        <v>82</v>
      </c>
      <c r="F42" s="89">
        <v>208.15</v>
      </c>
    </row>
    <row r="43" spans="1:6" ht="12.75">
      <c r="A43" s="93">
        <f t="shared" si="0"/>
        <v>36</v>
      </c>
      <c r="B43" s="97" t="s">
        <v>95</v>
      </c>
      <c r="C43" s="98">
        <v>21052</v>
      </c>
      <c r="D43" s="25" t="s">
        <v>81</v>
      </c>
      <c r="E43" s="25" t="s">
        <v>82</v>
      </c>
      <c r="F43" s="89">
        <v>204</v>
      </c>
    </row>
    <row r="44" spans="1:6" ht="12.75">
      <c r="A44" s="93">
        <f>A43+1</f>
        <v>37</v>
      </c>
      <c r="B44" s="97" t="s">
        <v>95</v>
      </c>
      <c r="C44" s="98">
        <v>20987</v>
      </c>
      <c r="D44" s="25" t="s">
        <v>103</v>
      </c>
      <c r="E44" s="25" t="s">
        <v>104</v>
      </c>
      <c r="F44" s="89">
        <v>19978.91</v>
      </c>
    </row>
    <row r="45" spans="1:6" ht="12.75">
      <c r="A45" s="93">
        <f aca="true" t="shared" si="1" ref="A45:A66">A44+1</f>
        <v>38</v>
      </c>
      <c r="B45" s="97" t="s">
        <v>105</v>
      </c>
      <c r="C45" s="98">
        <v>21070</v>
      </c>
      <c r="D45" s="25" t="s">
        <v>106</v>
      </c>
      <c r="E45" s="25" t="s">
        <v>74</v>
      </c>
      <c r="F45" s="89">
        <v>892.5</v>
      </c>
    </row>
    <row r="46" spans="1:6" ht="12.75">
      <c r="A46" s="93">
        <f t="shared" si="1"/>
        <v>39</v>
      </c>
      <c r="B46" s="97" t="s">
        <v>105</v>
      </c>
      <c r="C46" s="98">
        <v>21058</v>
      </c>
      <c r="D46" s="25" t="s">
        <v>107</v>
      </c>
      <c r="E46" s="25" t="s">
        <v>74</v>
      </c>
      <c r="F46" s="89">
        <v>25.9</v>
      </c>
    </row>
    <row r="47" spans="1:6" ht="12.75">
      <c r="A47" s="93">
        <f t="shared" si="1"/>
        <v>40</v>
      </c>
      <c r="B47" s="97" t="s">
        <v>105</v>
      </c>
      <c r="C47" s="98">
        <v>21069</v>
      </c>
      <c r="D47" s="25" t="s">
        <v>81</v>
      </c>
      <c r="E47" s="25" t="s">
        <v>82</v>
      </c>
      <c r="F47" s="89">
        <v>402.46</v>
      </c>
    </row>
    <row r="48" spans="1:6" ht="12.75">
      <c r="A48" s="93">
        <f t="shared" si="1"/>
        <v>41</v>
      </c>
      <c r="B48" s="97" t="s">
        <v>105</v>
      </c>
      <c r="C48" s="98">
        <v>21059</v>
      </c>
      <c r="D48" s="25" t="s">
        <v>81</v>
      </c>
      <c r="E48" s="25" t="s">
        <v>82</v>
      </c>
      <c r="F48" s="89">
        <v>4451.9</v>
      </c>
    </row>
    <row r="49" spans="1:6" ht="12.75">
      <c r="A49" s="93">
        <f t="shared" si="1"/>
        <v>42</v>
      </c>
      <c r="B49" s="97" t="s">
        <v>105</v>
      </c>
      <c r="C49" s="98">
        <v>21065</v>
      </c>
      <c r="D49" s="25" t="s">
        <v>81</v>
      </c>
      <c r="E49" s="25" t="s">
        <v>82</v>
      </c>
      <c r="F49" s="89">
        <v>2.65</v>
      </c>
    </row>
    <row r="50" spans="1:6" ht="12.75">
      <c r="A50" s="93">
        <f t="shared" si="1"/>
        <v>43</v>
      </c>
      <c r="B50" s="97" t="s">
        <v>105</v>
      </c>
      <c r="C50" s="98">
        <v>21073</v>
      </c>
      <c r="D50" s="25" t="s">
        <v>81</v>
      </c>
      <c r="E50" s="25" t="s">
        <v>82</v>
      </c>
      <c r="F50" s="89">
        <v>384.91</v>
      </c>
    </row>
    <row r="51" spans="1:6" ht="12.75">
      <c r="A51" s="93">
        <f t="shared" si="1"/>
        <v>44</v>
      </c>
      <c r="B51" s="97" t="s">
        <v>105</v>
      </c>
      <c r="C51" s="98">
        <v>21060</v>
      </c>
      <c r="D51" s="25" t="s">
        <v>108</v>
      </c>
      <c r="E51" s="25" t="s">
        <v>109</v>
      </c>
      <c r="F51" s="89">
        <v>2933.48</v>
      </c>
    </row>
    <row r="52" spans="1:6" ht="12.75">
      <c r="A52" s="93">
        <f t="shared" si="1"/>
        <v>45</v>
      </c>
      <c r="B52" s="97" t="s">
        <v>110</v>
      </c>
      <c r="C52" s="98">
        <v>21087</v>
      </c>
      <c r="D52" s="25" t="s">
        <v>111</v>
      </c>
      <c r="E52" s="25" t="s">
        <v>100</v>
      </c>
      <c r="F52" s="89">
        <v>105452.11</v>
      </c>
    </row>
    <row r="53" spans="1:6" ht="12.75">
      <c r="A53" s="93">
        <f t="shared" si="1"/>
        <v>46</v>
      </c>
      <c r="B53" s="97" t="s">
        <v>110</v>
      </c>
      <c r="C53" s="98">
        <v>21088</v>
      </c>
      <c r="D53" s="25" t="s">
        <v>112</v>
      </c>
      <c r="E53" s="25" t="s">
        <v>74</v>
      </c>
      <c r="F53" s="89">
        <v>4769.76</v>
      </c>
    </row>
    <row r="54" spans="1:6" ht="12.75">
      <c r="A54" s="93">
        <f t="shared" si="1"/>
        <v>47</v>
      </c>
      <c r="B54" s="97" t="s">
        <v>110</v>
      </c>
      <c r="C54" s="98">
        <v>21093</v>
      </c>
      <c r="D54" s="25" t="s">
        <v>81</v>
      </c>
      <c r="E54" s="25" t="s">
        <v>113</v>
      </c>
      <c r="F54" s="89">
        <v>2346</v>
      </c>
    </row>
    <row r="55" spans="1:6" ht="12.75">
      <c r="A55" s="93">
        <f t="shared" si="1"/>
        <v>48</v>
      </c>
      <c r="B55" s="97" t="s">
        <v>110</v>
      </c>
      <c r="C55" s="98">
        <v>21091</v>
      </c>
      <c r="D55" s="25" t="s">
        <v>81</v>
      </c>
      <c r="E55" s="25" t="s">
        <v>82</v>
      </c>
      <c r="F55" s="89">
        <v>412.52</v>
      </c>
    </row>
    <row r="56" spans="1:6" ht="12.75">
      <c r="A56" s="93">
        <f t="shared" si="1"/>
        <v>49</v>
      </c>
      <c r="B56" s="97" t="s">
        <v>110</v>
      </c>
      <c r="C56" s="98">
        <v>21094</v>
      </c>
      <c r="D56" s="25" t="s">
        <v>81</v>
      </c>
      <c r="E56" s="25" t="s">
        <v>114</v>
      </c>
      <c r="F56" s="89">
        <v>4800</v>
      </c>
    </row>
    <row r="57" spans="1:6" ht="12.75">
      <c r="A57" s="93">
        <f t="shared" si="1"/>
        <v>50</v>
      </c>
      <c r="B57" s="97" t="s">
        <v>115</v>
      </c>
      <c r="C57" s="98">
        <v>21101</v>
      </c>
      <c r="D57" s="25" t="s">
        <v>107</v>
      </c>
      <c r="E57" s="25" t="s">
        <v>92</v>
      </c>
      <c r="F57" s="89">
        <v>154.83</v>
      </c>
    </row>
    <row r="58" spans="1:6" ht="12.75">
      <c r="A58" s="93">
        <f t="shared" si="1"/>
        <v>51</v>
      </c>
      <c r="B58" s="97" t="s">
        <v>115</v>
      </c>
      <c r="C58" s="98">
        <v>21103</v>
      </c>
      <c r="D58" s="25" t="s">
        <v>116</v>
      </c>
      <c r="E58" s="25" t="s">
        <v>124</v>
      </c>
      <c r="F58" s="89">
        <v>20112.81</v>
      </c>
    </row>
    <row r="59" spans="1:6" ht="12.75">
      <c r="A59" s="93">
        <f t="shared" si="1"/>
        <v>52</v>
      </c>
      <c r="B59" s="97" t="s">
        <v>115</v>
      </c>
      <c r="C59" s="98">
        <v>21108</v>
      </c>
      <c r="D59" s="25" t="s">
        <v>79</v>
      </c>
      <c r="E59" s="25" t="s">
        <v>74</v>
      </c>
      <c r="F59" s="89">
        <v>1166.2</v>
      </c>
    </row>
    <row r="60" spans="1:6" ht="12.75">
      <c r="A60" s="93">
        <f t="shared" si="1"/>
        <v>53</v>
      </c>
      <c r="B60" s="97" t="s">
        <v>115</v>
      </c>
      <c r="C60" s="98">
        <v>21102</v>
      </c>
      <c r="D60" s="25" t="s">
        <v>91</v>
      </c>
      <c r="E60" s="25" t="s">
        <v>80</v>
      </c>
      <c r="F60" s="89">
        <v>4879</v>
      </c>
    </row>
    <row r="61" spans="1:6" ht="12.75">
      <c r="A61" s="93">
        <f t="shared" si="1"/>
        <v>54</v>
      </c>
      <c r="B61" s="97" t="s">
        <v>115</v>
      </c>
      <c r="C61" s="98">
        <v>21105</v>
      </c>
      <c r="D61" s="25" t="s">
        <v>117</v>
      </c>
      <c r="E61" s="25" t="s">
        <v>109</v>
      </c>
      <c r="F61" s="89">
        <v>482.28</v>
      </c>
    </row>
    <row r="62" spans="1:6" ht="12.75">
      <c r="A62" s="93">
        <f t="shared" si="1"/>
        <v>55</v>
      </c>
      <c r="B62" s="97" t="s">
        <v>115</v>
      </c>
      <c r="C62" s="98">
        <v>21106</v>
      </c>
      <c r="D62" s="25" t="s">
        <v>117</v>
      </c>
      <c r="E62" s="25" t="s">
        <v>109</v>
      </c>
      <c r="F62" s="89">
        <v>2207.56</v>
      </c>
    </row>
    <row r="63" spans="1:6" ht="12.75">
      <c r="A63" s="93">
        <f t="shared" si="1"/>
        <v>56</v>
      </c>
      <c r="B63" s="97" t="s">
        <v>115</v>
      </c>
      <c r="C63" s="98">
        <v>21104</v>
      </c>
      <c r="D63" s="25" t="s">
        <v>118</v>
      </c>
      <c r="E63" s="25" t="s">
        <v>84</v>
      </c>
      <c r="F63" s="89">
        <v>48980.04</v>
      </c>
    </row>
    <row r="64" spans="1:6" ht="12.75">
      <c r="A64" s="93">
        <f t="shared" si="1"/>
        <v>57</v>
      </c>
      <c r="B64" s="97" t="s">
        <v>115</v>
      </c>
      <c r="C64" s="98">
        <v>21107</v>
      </c>
      <c r="D64" s="25" t="s">
        <v>119</v>
      </c>
      <c r="E64" s="25" t="s">
        <v>120</v>
      </c>
      <c r="F64" s="89">
        <v>1155</v>
      </c>
    </row>
    <row r="65" spans="1:6" ht="12.75">
      <c r="A65" s="93">
        <f t="shared" si="1"/>
        <v>58</v>
      </c>
      <c r="B65" s="97" t="s">
        <v>115</v>
      </c>
      <c r="C65" s="98">
        <v>21099</v>
      </c>
      <c r="D65" s="25" t="s">
        <v>121</v>
      </c>
      <c r="E65" s="25" t="s">
        <v>122</v>
      </c>
      <c r="F65" s="89">
        <v>49.72</v>
      </c>
    </row>
    <row r="66" spans="1:6" ht="13.5" thickBot="1">
      <c r="A66" s="99">
        <f t="shared" si="1"/>
        <v>59</v>
      </c>
      <c r="B66" s="100" t="s">
        <v>115</v>
      </c>
      <c r="C66" s="101">
        <v>21100</v>
      </c>
      <c r="D66" s="32" t="s">
        <v>121</v>
      </c>
      <c r="E66" s="32" t="s">
        <v>122</v>
      </c>
      <c r="F66" s="102">
        <v>96.96</v>
      </c>
    </row>
    <row r="67" spans="1:6" ht="21" customHeight="1" thickBot="1">
      <c r="A67" s="103"/>
      <c r="B67" s="104"/>
      <c r="C67" s="105"/>
      <c r="D67" s="106"/>
      <c r="E67" s="107" t="s">
        <v>123</v>
      </c>
      <c r="F67" s="108">
        <f>SUM(F8:F66)</f>
        <v>400911.21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tabSelected="1" zoomScalePageLayoutView="0" workbookViewId="0" topLeftCell="A46">
      <selection activeCell="D67" sqref="D67"/>
    </sheetView>
  </sheetViews>
  <sheetFormatPr defaultColWidth="9.140625" defaultRowHeight="12.75"/>
  <cols>
    <col min="1" max="1" width="9.140625" style="109" customWidth="1"/>
    <col min="2" max="2" width="16.28125" style="109" customWidth="1"/>
    <col min="3" max="3" width="17.421875" style="109" customWidth="1"/>
    <col min="4" max="4" width="23.8515625" style="109" customWidth="1"/>
    <col min="5" max="5" width="35.421875" style="109" customWidth="1"/>
    <col min="6" max="6" width="25.140625" style="110" customWidth="1"/>
    <col min="7" max="8" width="9.140625" style="109" customWidth="1"/>
    <col min="9" max="9" width="9.140625" style="111" customWidth="1"/>
    <col min="10" max="10" width="34.00390625" style="109" customWidth="1"/>
    <col min="11" max="16384" width="9.140625" style="109" customWidth="1"/>
  </cols>
  <sheetData>
    <row r="2" ht="12.75">
      <c r="A2" s="11" t="s">
        <v>21</v>
      </c>
    </row>
    <row r="3" ht="12.75">
      <c r="A3" s="11"/>
    </row>
    <row r="4" ht="12.75">
      <c r="A4" s="11" t="s">
        <v>18</v>
      </c>
    </row>
    <row r="5" spans="1:5" ht="12.75">
      <c r="A5" s="11" t="s">
        <v>12</v>
      </c>
      <c r="D5" s="9" t="s">
        <v>17</v>
      </c>
      <c r="E5" s="22" t="str">
        <f>personal!E6</f>
        <v>30.10-03.11.2023</v>
      </c>
    </row>
    <row r="6" ht="13.5" thickBot="1"/>
    <row r="7" spans="1:9" ht="46.5" customHeight="1" thickBot="1">
      <c r="A7" s="127" t="s">
        <v>7</v>
      </c>
      <c r="B7" s="128" t="s">
        <v>8</v>
      </c>
      <c r="C7" s="128" t="s">
        <v>9</v>
      </c>
      <c r="D7" s="128" t="s">
        <v>13</v>
      </c>
      <c r="E7" s="128" t="s">
        <v>19</v>
      </c>
      <c r="F7" s="129" t="s">
        <v>15</v>
      </c>
      <c r="I7" s="109"/>
    </row>
    <row r="8" spans="1:9" ht="15" customHeight="1">
      <c r="A8" s="122">
        <v>1</v>
      </c>
      <c r="B8" s="123" t="s">
        <v>125</v>
      </c>
      <c r="C8" s="123">
        <v>21000</v>
      </c>
      <c r="D8" s="124" t="s">
        <v>126</v>
      </c>
      <c r="E8" s="125" t="s">
        <v>127</v>
      </c>
      <c r="F8" s="126">
        <v>1000</v>
      </c>
      <c r="I8" s="109"/>
    </row>
    <row r="9" spans="1:9" ht="19.5" customHeight="1">
      <c r="A9" s="119">
        <v>2</v>
      </c>
      <c r="B9" s="112" t="s">
        <v>125</v>
      </c>
      <c r="C9" s="112">
        <v>21053</v>
      </c>
      <c r="D9" s="113" t="s">
        <v>126</v>
      </c>
      <c r="E9" s="114" t="s">
        <v>128</v>
      </c>
      <c r="F9" s="120">
        <v>1820</v>
      </c>
      <c r="I9" s="109"/>
    </row>
    <row r="10" spans="1:6" ht="18" customHeight="1">
      <c r="A10" s="119">
        <v>3</v>
      </c>
      <c r="B10" s="112" t="s">
        <v>125</v>
      </c>
      <c r="C10" s="112">
        <v>21054</v>
      </c>
      <c r="D10" s="113" t="s">
        <v>126</v>
      </c>
      <c r="E10" s="114" t="s">
        <v>129</v>
      </c>
      <c r="F10" s="120">
        <v>2000</v>
      </c>
    </row>
    <row r="11" spans="1:6" ht="18" customHeight="1">
      <c r="A11" s="119">
        <v>4</v>
      </c>
      <c r="B11" s="112" t="s">
        <v>125</v>
      </c>
      <c r="C11" s="112">
        <v>21055</v>
      </c>
      <c r="D11" s="113" t="s">
        <v>126</v>
      </c>
      <c r="E11" s="114" t="s">
        <v>129</v>
      </c>
      <c r="F11" s="120">
        <v>2000</v>
      </c>
    </row>
    <row r="12" spans="1:6" ht="18" customHeight="1">
      <c r="A12" s="119">
        <v>5</v>
      </c>
      <c r="B12" s="112" t="s">
        <v>125</v>
      </c>
      <c r="C12" s="112">
        <v>21056</v>
      </c>
      <c r="D12" s="113" t="s">
        <v>126</v>
      </c>
      <c r="E12" s="114" t="s">
        <v>129</v>
      </c>
      <c r="F12" s="120">
        <v>3000</v>
      </c>
    </row>
    <row r="13" spans="1:6" ht="18" customHeight="1">
      <c r="A13" s="119">
        <v>6</v>
      </c>
      <c r="B13" s="115" t="s">
        <v>125</v>
      </c>
      <c r="C13" s="116">
        <v>21001</v>
      </c>
      <c r="D13" s="116" t="s">
        <v>131</v>
      </c>
      <c r="E13" s="117" t="s">
        <v>141</v>
      </c>
      <c r="F13" s="121">
        <v>17276.38</v>
      </c>
    </row>
    <row r="14" spans="1:6" ht="18" customHeight="1">
      <c r="A14" s="119">
        <v>7</v>
      </c>
      <c r="B14" s="115" t="s">
        <v>125</v>
      </c>
      <c r="C14" s="116">
        <v>21002</v>
      </c>
      <c r="D14" s="116" t="s">
        <v>142</v>
      </c>
      <c r="E14" s="117" t="s">
        <v>141</v>
      </c>
      <c r="F14" s="121">
        <v>11800</v>
      </c>
    </row>
    <row r="15" spans="1:6" ht="18" customHeight="1">
      <c r="A15" s="119">
        <v>8</v>
      </c>
      <c r="B15" s="115" t="s">
        <v>125</v>
      </c>
      <c r="C15" s="118">
        <v>21003</v>
      </c>
      <c r="D15" s="116" t="s">
        <v>131</v>
      </c>
      <c r="E15" s="117" t="s">
        <v>143</v>
      </c>
      <c r="F15" s="121">
        <v>1448</v>
      </c>
    </row>
    <row r="16" spans="1:6" ht="18" customHeight="1">
      <c r="A16" s="119">
        <v>9</v>
      </c>
      <c r="B16" s="115" t="s">
        <v>125</v>
      </c>
      <c r="C16" s="118">
        <v>21004</v>
      </c>
      <c r="D16" s="116" t="s">
        <v>131</v>
      </c>
      <c r="E16" s="117" t="s">
        <v>141</v>
      </c>
      <c r="F16" s="121">
        <v>868</v>
      </c>
    </row>
    <row r="17" spans="1:6" ht="18" customHeight="1">
      <c r="A17" s="119">
        <v>10</v>
      </c>
      <c r="B17" s="115" t="s">
        <v>125</v>
      </c>
      <c r="C17" s="116">
        <v>21009</v>
      </c>
      <c r="D17" s="116" t="s">
        <v>142</v>
      </c>
      <c r="E17" s="117" t="s">
        <v>141</v>
      </c>
      <c r="F17" s="121">
        <v>113</v>
      </c>
    </row>
    <row r="18" spans="1:6" ht="18" customHeight="1">
      <c r="A18" s="119">
        <v>11</v>
      </c>
      <c r="B18" s="115" t="s">
        <v>125</v>
      </c>
      <c r="C18" s="116">
        <v>21010</v>
      </c>
      <c r="D18" s="116" t="s">
        <v>131</v>
      </c>
      <c r="E18" s="117" t="s">
        <v>141</v>
      </c>
      <c r="F18" s="121">
        <v>47000</v>
      </c>
    </row>
    <row r="19" spans="1:6" ht="18" customHeight="1">
      <c r="A19" s="119">
        <v>12</v>
      </c>
      <c r="B19" s="115" t="s">
        <v>125</v>
      </c>
      <c r="C19" s="116">
        <v>21011</v>
      </c>
      <c r="D19" s="116" t="s">
        <v>142</v>
      </c>
      <c r="E19" s="117" t="s">
        <v>141</v>
      </c>
      <c r="F19" s="121">
        <v>9366.01</v>
      </c>
    </row>
    <row r="20" spans="1:6" ht="18" customHeight="1">
      <c r="A20" s="119">
        <v>13</v>
      </c>
      <c r="B20" s="115" t="s">
        <v>125</v>
      </c>
      <c r="C20" s="116">
        <v>21012</v>
      </c>
      <c r="D20" s="116" t="s">
        <v>142</v>
      </c>
      <c r="E20" s="117" t="s">
        <v>141</v>
      </c>
      <c r="F20" s="121">
        <v>2500</v>
      </c>
    </row>
    <row r="21" spans="1:6" ht="18" customHeight="1">
      <c r="A21" s="119">
        <v>14</v>
      </c>
      <c r="B21" s="115" t="s">
        <v>125</v>
      </c>
      <c r="C21" s="116">
        <v>21013</v>
      </c>
      <c r="D21" s="116" t="s">
        <v>142</v>
      </c>
      <c r="E21" s="117" t="s">
        <v>141</v>
      </c>
      <c r="F21" s="121">
        <v>2500</v>
      </c>
    </row>
    <row r="22" spans="1:6" ht="18" customHeight="1">
      <c r="A22" s="119">
        <v>15</v>
      </c>
      <c r="B22" s="115" t="s">
        <v>125</v>
      </c>
      <c r="C22" s="116">
        <v>21014</v>
      </c>
      <c r="D22" s="116" t="s">
        <v>142</v>
      </c>
      <c r="E22" s="117" t="s">
        <v>141</v>
      </c>
      <c r="F22" s="121">
        <v>4000</v>
      </c>
    </row>
    <row r="23" spans="1:6" ht="18" customHeight="1">
      <c r="A23" s="119">
        <v>16</v>
      </c>
      <c r="B23" s="115" t="s">
        <v>125</v>
      </c>
      <c r="C23" s="116">
        <v>21015</v>
      </c>
      <c r="D23" s="116" t="s">
        <v>131</v>
      </c>
      <c r="E23" s="117" t="s">
        <v>141</v>
      </c>
      <c r="F23" s="121">
        <v>4020</v>
      </c>
    </row>
    <row r="24" spans="1:6" ht="18" customHeight="1">
      <c r="A24" s="119">
        <v>17</v>
      </c>
      <c r="B24" s="115" t="s">
        <v>125</v>
      </c>
      <c r="C24" s="116">
        <v>21016</v>
      </c>
      <c r="D24" s="116" t="s">
        <v>142</v>
      </c>
      <c r="E24" s="117" t="s">
        <v>141</v>
      </c>
      <c r="F24" s="121">
        <v>113</v>
      </c>
    </row>
    <row r="25" spans="1:6" ht="18" customHeight="1">
      <c r="A25" s="119">
        <v>18</v>
      </c>
      <c r="B25" s="115" t="s">
        <v>125</v>
      </c>
      <c r="C25" s="116">
        <v>21017</v>
      </c>
      <c r="D25" s="116" t="s">
        <v>131</v>
      </c>
      <c r="E25" s="117" t="s">
        <v>144</v>
      </c>
      <c r="F25" s="121">
        <v>283.22</v>
      </c>
    </row>
    <row r="26" spans="1:6" ht="18" customHeight="1">
      <c r="A26" s="119">
        <v>19</v>
      </c>
      <c r="B26" s="115" t="s">
        <v>125</v>
      </c>
      <c r="C26" s="116">
        <v>21018</v>
      </c>
      <c r="D26" s="116" t="s">
        <v>142</v>
      </c>
      <c r="E26" s="117" t="s">
        <v>141</v>
      </c>
      <c r="F26" s="121">
        <v>800</v>
      </c>
    </row>
    <row r="27" spans="1:6" ht="18" customHeight="1">
      <c r="A27" s="119">
        <v>20</v>
      </c>
      <c r="B27" s="115" t="s">
        <v>125</v>
      </c>
      <c r="C27" s="116">
        <v>20447</v>
      </c>
      <c r="D27" s="116" t="s">
        <v>131</v>
      </c>
      <c r="E27" s="117" t="s">
        <v>141</v>
      </c>
      <c r="F27" s="121">
        <v>13915</v>
      </c>
    </row>
    <row r="28" spans="1:6" ht="18" customHeight="1">
      <c r="A28" s="119">
        <v>21</v>
      </c>
      <c r="B28" s="115" t="s">
        <v>125</v>
      </c>
      <c r="C28" s="116">
        <v>21019</v>
      </c>
      <c r="D28" s="116" t="s">
        <v>145</v>
      </c>
      <c r="E28" s="117" t="s">
        <v>146</v>
      </c>
      <c r="F28" s="121">
        <v>100</v>
      </c>
    </row>
    <row r="29" spans="1:6" ht="18" customHeight="1">
      <c r="A29" s="119">
        <v>22</v>
      </c>
      <c r="B29" s="115" t="s">
        <v>125</v>
      </c>
      <c r="C29" s="116">
        <v>21020</v>
      </c>
      <c r="D29" s="116" t="s">
        <v>145</v>
      </c>
      <c r="E29" s="117" t="s">
        <v>146</v>
      </c>
      <c r="F29" s="121">
        <v>400</v>
      </c>
    </row>
    <row r="30" spans="1:6" ht="18" customHeight="1">
      <c r="A30" s="119">
        <v>23</v>
      </c>
      <c r="B30" s="115" t="s">
        <v>125</v>
      </c>
      <c r="C30" s="116">
        <v>21021</v>
      </c>
      <c r="D30" s="116" t="s">
        <v>145</v>
      </c>
      <c r="E30" s="117" t="s">
        <v>146</v>
      </c>
      <c r="F30" s="121">
        <v>450</v>
      </c>
    </row>
    <row r="31" spans="1:6" ht="18" customHeight="1">
      <c r="A31" s="119">
        <v>24</v>
      </c>
      <c r="B31" s="115" t="s">
        <v>125</v>
      </c>
      <c r="C31" s="116">
        <v>21022</v>
      </c>
      <c r="D31" s="116" t="s">
        <v>145</v>
      </c>
      <c r="E31" s="117" t="s">
        <v>146</v>
      </c>
      <c r="F31" s="121">
        <v>200</v>
      </c>
    </row>
    <row r="32" spans="1:6" ht="18" customHeight="1">
      <c r="A32" s="119">
        <v>25</v>
      </c>
      <c r="B32" s="115" t="s">
        <v>125</v>
      </c>
      <c r="C32" s="116">
        <v>21023</v>
      </c>
      <c r="D32" s="116" t="s">
        <v>145</v>
      </c>
      <c r="E32" s="117" t="s">
        <v>146</v>
      </c>
      <c r="F32" s="121">
        <v>280</v>
      </c>
    </row>
    <row r="33" spans="1:6" ht="18" customHeight="1">
      <c r="A33" s="119">
        <v>26</v>
      </c>
      <c r="B33" s="115" t="s">
        <v>125</v>
      </c>
      <c r="C33" s="116">
        <v>21024</v>
      </c>
      <c r="D33" s="116" t="s">
        <v>145</v>
      </c>
      <c r="E33" s="117" t="s">
        <v>146</v>
      </c>
      <c r="F33" s="121">
        <v>222</v>
      </c>
    </row>
    <row r="34" spans="1:6" ht="18" customHeight="1">
      <c r="A34" s="119">
        <v>27</v>
      </c>
      <c r="B34" s="115" t="s">
        <v>125</v>
      </c>
      <c r="C34" s="116">
        <v>20453</v>
      </c>
      <c r="D34" s="116" t="s">
        <v>145</v>
      </c>
      <c r="E34" s="117" t="s">
        <v>146</v>
      </c>
      <c r="F34" s="121">
        <v>60</v>
      </c>
    </row>
    <row r="35" spans="1:6" ht="18" customHeight="1">
      <c r="A35" s="119">
        <v>28</v>
      </c>
      <c r="B35" s="115" t="s">
        <v>125</v>
      </c>
      <c r="C35" s="116">
        <v>20454</v>
      </c>
      <c r="D35" s="116" t="s">
        <v>145</v>
      </c>
      <c r="E35" s="117" t="s">
        <v>146</v>
      </c>
      <c r="F35" s="121">
        <v>50</v>
      </c>
    </row>
    <row r="36" spans="1:6" ht="18" customHeight="1">
      <c r="A36" s="119">
        <v>29</v>
      </c>
      <c r="B36" s="115" t="s">
        <v>125</v>
      </c>
      <c r="C36" s="116">
        <v>20455</v>
      </c>
      <c r="D36" s="116" t="s">
        <v>145</v>
      </c>
      <c r="E36" s="117" t="s">
        <v>146</v>
      </c>
      <c r="F36" s="121">
        <v>150</v>
      </c>
    </row>
    <row r="37" spans="1:6" ht="18" customHeight="1">
      <c r="A37" s="119">
        <v>30</v>
      </c>
      <c r="B37" s="115" t="s">
        <v>125</v>
      </c>
      <c r="C37" s="116">
        <v>20456</v>
      </c>
      <c r="D37" s="116" t="s">
        <v>145</v>
      </c>
      <c r="E37" s="117" t="s">
        <v>146</v>
      </c>
      <c r="F37" s="121">
        <v>250</v>
      </c>
    </row>
    <row r="38" spans="1:6" ht="18" customHeight="1">
      <c r="A38" s="119">
        <v>31</v>
      </c>
      <c r="B38" s="115" t="s">
        <v>125</v>
      </c>
      <c r="C38" s="116">
        <v>20457</v>
      </c>
      <c r="D38" s="116" t="s">
        <v>145</v>
      </c>
      <c r="E38" s="117" t="s">
        <v>146</v>
      </c>
      <c r="F38" s="121">
        <v>30</v>
      </c>
    </row>
    <row r="39" spans="1:6" ht="18" customHeight="1">
      <c r="A39" s="119">
        <v>32</v>
      </c>
      <c r="B39" s="115" t="s">
        <v>125</v>
      </c>
      <c r="C39" s="116">
        <v>20458</v>
      </c>
      <c r="D39" s="116" t="s">
        <v>145</v>
      </c>
      <c r="E39" s="117" t="s">
        <v>146</v>
      </c>
      <c r="F39" s="121">
        <v>200</v>
      </c>
    </row>
    <row r="40" spans="1:6" ht="18" customHeight="1">
      <c r="A40" s="119">
        <v>33</v>
      </c>
      <c r="B40" s="115" t="s">
        <v>125</v>
      </c>
      <c r="C40" s="116">
        <v>20459</v>
      </c>
      <c r="D40" s="116" t="s">
        <v>145</v>
      </c>
      <c r="E40" s="117" t="s">
        <v>146</v>
      </c>
      <c r="F40" s="121">
        <v>100</v>
      </c>
    </row>
    <row r="41" spans="1:6" ht="18" customHeight="1">
      <c r="A41" s="119">
        <v>34</v>
      </c>
      <c r="B41" s="115" t="s">
        <v>125</v>
      </c>
      <c r="C41" s="116">
        <v>21035</v>
      </c>
      <c r="D41" s="116" t="s">
        <v>131</v>
      </c>
      <c r="E41" s="117" t="s">
        <v>143</v>
      </c>
      <c r="F41" s="121">
        <v>1020</v>
      </c>
    </row>
    <row r="42" spans="1:6" ht="18" customHeight="1">
      <c r="A42" s="119">
        <v>35</v>
      </c>
      <c r="B42" s="115" t="s">
        <v>125</v>
      </c>
      <c r="C42" s="116">
        <v>21036</v>
      </c>
      <c r="D42" s="116" t="s">
        <v>131</v>
      </c>
      <c r="E42" s="117" t="s">
        <v>147</v>
      </c>
      <c r="F42" s="121">
        <v>4479.29</v>
      </c>
    </row>
    <row r="43" spans="1:6" ht="18" customHeight="1">
      <c r="A43" s="119">
        <v>36</v>
      </c>
      <c r="B43" s="115" t="s">
        <v>125</v>
      </c>
      <c r="C43" s="116">
        <v>21037</v>
      </c>
      <c r="D43" s="116" t="s">
        <v>131</v>
      </c>
      <c r="E43" s="117" t="s">
        <v>141</v>
      </c>
      <c r="F43" s="121">
        <v>3983.3</v>
      </c>
    </row>
    <row r="44" spans="1:6" ht="18" customHeight="1">
      <c r="A44" s="119">
        <v>37</v>
      </c>
      <c r="B44" s="115" t="s">
        <v>125</v>
      </c>
      <c r="C44" s="116">
        <v>21038</v>
      </c>
      <c r="D44" s="116" t="s">
        <v>142</v>
      </c>
      <c r="E44" s="117" t="s">
        <v>141</v>
      </c>
      <c r="F44" s="121">
        <v>274.1</v>
      </c>
    </row>
    <row r="45" spans="1:6" ht="18" customHeight="1">
      <c r="A45" s="119">
        <v>38</v>
      </c>
      <c r="B45" s="115" t="s">
        <v>125</v>
      </c>
      <c r="C45" s="116">
        <v>21039</v>
      </c>
      <c r="D45" s="116" t="s">
        <v>131</v>
      </c>
      <c r="E45" s="117" t="s">
        <v>141</v>
      </c>
      <c r="F45" s="121">
        <v>6100</v>
      </c>
    </row>
    <row r="46" spans="1:6" ht="18" customHeight="1">
      <c r="A46" s="119">
        <v>39</v>
      </c>
      <c r="B46" s="115" t="s">
        <v>125</v>
      </c>
      <c r="C46" s="116">
        <v>21040</v>
      </c>
      <c r="D46" s="116" t="s">
        <v>131</v>
      </c>
      <c r="E46" s="117" t="s">
        <v>141</v>
      </c>
      <c r="F46" s="121">
        <v>238</v>
      </c>
    </row>
    <row r="47" spans="1:6" ht="18" customHeight="1">
      <c r="A47" s="119">
        <v>40</v>
      </c>
      <c r="B47" s="115" t="s">
        <v>125</v>
      </c>
      <c r="C47" s="116">
        <v>21041</v>
      </c>
      <c r="D47" s="116" t="s">
        <v>142</v>
      </c>
      <c r="E47" s="117" t="s">
        <v>141</v>
      </c>
      <c r="F47" s="121">
        <v>1190</v>
      </c>
    </row>
    <row r="48" spans="1:6" ht="18" customHeight="1">
      <c r="A48" s="119">
        <v>41</v>
      </c>
      <c r="B48" s="115" t="s">
        <v>125</v>
      </c>
      <c r="C48" s="116">
        <v>21042</v>
      </c>
      <c r="D48" s="116" t="s">
        <v>131</v>
      </c>
      <c r="E48" s="117" t="s">
        <v>147</v>
      </c>
      <c r="F48" s="121">
        <v>981.01</v>
      </c>
    </row>
    <row r="49" spans="1:6" ht="18" customHeight="1">
      <c r="A49" s="119">
        <v>42</v>
      </c>
      <c r="B49" s="115" t="s">
        <v>125</v>
      </c>
      <c r="C49" s="116">
        <v>21043</v>
      </c>
      <c r="D49" s="116" t="s">
        <v>142</v>
      </c>
      <c r="E49" s="117" t="s">
        <v>141</v>
      </c>
      <c r="F49" s="121">
        <v>300</v>
      </c>
    </row>
    <row r="50" spans="1:6" ht="18" customHeight="1">
      <c r="A50" s="119">
        <v>43</v>
      </c>
      <c r="B50" s="115" t="s">
        <v>125</v>
      </c>
      <c r="C50" s="116">
        <v>21044</v>
      </c>
      <c r="D50" s="116" t="s">
        <v>142</v>
      </c>
      <c r="E50" s="117" t="s">
        <v>141</v>
      </c>
      <c r="F50" s="121">
        <v>1500</v>
      </c>
    </row>
    <row r="51" spans="1:6" ht="18" customHeight="1">
      <c r="A51" s="119">
        <v>44</v>
      </c>
      <c r="B51" s="115" t="s">
        <v>125</v>
      </c>
      <c r="C51" s="116">
        <v>21045</v>
      </c>
      <c r="D51" s="116" t="s">
        <v>142</v>
      </c>
      <c r="E51" s="117" t="s">
        <v>141</v>
      </c>
      <c r="F51" s="121">
        <v>4000</v>
      </c>
    </row>
    <row r="52" spans="1:6" ht="18" customHeight="1">
      <c r="A52" s="119">
        <v>45</v>
      </c>
      <c r="B52" s="115" t="s">
        <v>125</v>
      </c>
      <c r="C52" s="116">
        <v>21046</v>
      </c>
      <c r="D52" s="116" t="s">
        <v>131</v>
      </c>
      <c r="E52" s="117" t="s">
        <v>141</v>
      </c>
      <c r="F52" s="121">
        <v>8817.9</v>
      </c>
    </row>
    <row r="53" spans="1:6" ht="18" customHeight="1">
      <c r="A53" s="119">
        <v>46</v>
      </c>
      <c r="B53" s="115" t="s">
        <v>125</v>
      </c>
      <c r="C53" s="116">
        <v>21047</v>
      </c>
      <c r="D53" s="116" t="s">
        <v>142</v>
      </c>
      <c r="E53" s="117" t="s">
        <v>141</v>
      </c>
      <c r="F53" s="121">
        <v>1000</v>
      </c>
    </row>
    <row r="54" spans="1:6" ht="18" customHeight="1">
      <c r="A54" s="119">
        <v>47</v>
      </c>
      <c r="B54" s="115" t="s">
        <v>125</v>
      </c>
      <c r="C54" s="116">
        <v>21048</v>
      </c>
      <c r="D54" s="116" t="s">
        <v>142</v>
      </c>
      <c r="E54" s="117" t="s">
        <v>141</v>
      </c>
      <c r="F54" s="121">
        <v>1000</v>
      </c>
    </row>
    <row r="55" spans="1:6" ht="18" customHeight="1">
      <c r="A55" s="119">
        <v>48</v>
      </c>
      <c r="B55" s="115" t="s">
        <v>135</v>
      </c>
      <c r="C55" s="116">
        <v>21075</v>
      </c>
      <c r="D55" s="116" t="s">
        <v>131</v>
      </c>
      <c r="E55" s="117" t="s">
        <v>141</v>
      </c>
      <c r="F55" s="121">
        <v>9419</v>
      </c>
    </row>
    <row r="56" spans="1:6" ht="18" customHeight="1">
      <c r="A56" s="119">
        <v>49</v>
      </c>
      <c r="B56" s="115" t="s">
        <v>135</v>
      </c>
      <c r="C56" s="116">
        <v>21076</v>
      </c>
      <c r="D56" s="116" t="s">
        <v>131</v>
      </c>
      <c r="E56" s="117" t="s">
        <v>141</v>
      </c>
      <c r="F56" s="121">
        <v>50318.49</v>
      </c>
    </row>
    <row r="57" spans="1:6" ht="18" customHeight="1">
      <c r="A57" s="119">
        <v>50</v>
      </c>
      <c r="B57" s="115" t="s">
        <v>135</v>
      </c>
      <c r="C57" s="116">
        <v>21077</v>
      </c>
      <c r="D57" s="116" t="s">
        <v>131</v>
      </c>
      <c r="E57" s="117" t="s">
        <v>141</v>
      </c>
      <c r="F57" s="121">
        <v>6150</v>
      </c>
    </row>
    <row r="58" spans="1:6" ht="18" customHeight="1">
      <c r="A58" s="119">
        <v>51</v>
      </c>
      <c r="B58" s="115" t="s">
        <v>135</v>
      </c>
      <c r="C58" s="116">
        <v>21079</v>
      </c>
      <c r="D58" s="116" t="s">
        <v>131</v>
      </c>
      <c r="E58" s="117" t="s">
        <v>141</v>
      </c>
      <c r="F58" s="121">
        <v>5000</v>
      </c>
    </row>
    <row r="59" spans="1:6" ht="18" customHeight="1">
      <c r="A59" s="119">
        <v>52</v>
      </c>
      <c r="B59" s="115" t="s">
        <v>135</v>
      </c>
      <c r="C59" s="116">
        <v>21081</v>
      </c>
      <c r="D59" s="116" t="s">
        <v>145</v>
      </c>
      <c r="E59" s="117" t="s">
        <v>146</v>
      </c>
      <c r="F59" s="121">
        <v>200</v>
      </c>
    </row>
    <row r="60" spans="1:6" ht="18" customHeight="1">
      <c r="A60" s="119">
        <v>53</v>
      </c>
      <c r="B60" s="115" t="s">
        <v>135</v>
      </c>
      <c r="C60" s="116">
        <v>21080</v>
      </c>
      <c r="D60" s="116" t="s">
        <v>145</v>
      </c>
      <c r="E60" s="117" t="s">
        <v>146</v>
      </c>
      <c r="F60" s="121">
        <v>210</v>
      </c>
    </row>
    <row r="61" spans="1:6" ht="18" customHeight="1">
      <c r="A61" s="119">
        <v>54</v>
      </c>
      <c r="B61" s="115" t="s">
        <v>135</v>
      </c>
      <c r="C61" s="116">
        <v>21078</v>
      </c>
      <c r="D61" s="116" t="s">
        <v>142</v>
      </c>
      <c r="E61" s="117" t="s">
        <v>141</v>
      </c>
      <c r="F61" s="121">
        <v>50</v>
      </c>
    </row>
    <row r="62" spans="1:6" ht="18" customHeight="1">
      <c r="A62" s="119">
        <v>55</v>
      </c>
      <c r="B62" s="115" t="s">
        <v>148</v>
      </c>
      <c r="C62" s="116">
        <v>21095</v>
      </c>
      <c r="D62" s="116" t="s">
        <v>131</v>
      </c>
      <c r="E62" s="117" t="s">
        <v>143</v>
      </c>
      <c r="F62" s="121">
        <v>800</v>
      </c>
    </row>
    <row r="63" spans="1:6" ht="18" customHeight="1">
      <c r="A63" s="119">
        <v>56</v>
      </c>
      <c r="B63" s="115" t="s">
        <v>148</v>
      </c>
      <c r="C63" s="116">
        <v>21096</v>
      </c>
      <c r="D63" s="116" t="s">
        <v>131</v>
      </c>
      <c r="E63" s="117" t="s">
        <v>143</v>
      </c>
      <c r="F63" s="121">
        <v>1000</v>
      </c>
    </row>
    <row r="64" spans="1:6" ht="18" customHeight="1" thickBot="1">
      <c r="A64" s="130">
        <v>57</v>
      </c>
      <c r="B64" s="131" t="s">
        <v>148</v>
      </c>
      <c r="C64" s="132">
        <v>21097</v>
      </c>
      <c r="D64" s="132" t="s">
        <v>131</v>
      </c>
      <c r="E64" s="133" t="s">
        <v>147</v>
      </c>
      <c r="F64" s="134">
        <v>33245.01</v>
      </c>
    </row>
    <row r="65" spans="1:6" ht="18" customHeight="1" thickBot="1">
      <c r="A65" s="135"/>
      <c r="B65" s="136"/>
      <c r="C65" s="136"/>
      <c r="D65" s="136"/>
      <c r="E65" s="137" t="s">
        <v>5</v>
      </c>
      <c r="F65" s="138">
        <f>SUM(F8:F64)</f>
        <v>269590.70999999996</v>
      </c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09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09"/>
    </row>
    <row r="254" ht="18" customHeight="1">
      <c r="I254" s="109"/>
    </row>
    <row r="255" ht="18" customHeight="1">
      <c r="I255" s="109"/>
    </row>
    <row r="256" ht="18" customHeight="1">
      <c r="I256" s="109"/>
    </row>
    <row r="257" ht="18" customHeight="1">
      <c r="I257" s="109"/>
    </row>
    <row r="258" ht="18" customHeight="1">
      <c r="I258" s="109"/>
    </row>
    <row r="259" ht="18" customHeight="1">
      <c r="I259" s="109"/>
    </row>
    <row r="260" ht="18" customHeight="1">
      <c r="I260" s="109"/>
    </row>
    <row r="261" ht="18" customHeight="1">
      <c r="I261" s="109"/>
    </row>
    <row r="262" ht="18" customHeight="1">
      <c r="I262" s="109"/>
    </row>
    <row r="263" ht="18" customHeight="1">
      <c r="I263" s="109"/>
    </row>
    <row r="264" ht="18" customHeight="1">
      <c r="I264" s="109"/>
    </row>
    <row r="265" ht="18" customHeight="1">
      <c r="I265" s="109"/>
    </row>
    <row r="266" ht="18" customHeight="1">
      <c r="I266" s="109"/>
    </row>
    <row r="267" ht="18" customHeight="1">
      <c r="I267" s="109"/>
    </row>
    <row r="268" ht="18" customHeight="1">
      <c r="I268" s="109"/>
    </row>
    <row r="269" ht="18" customHeight="1">
      <c r="I269" s="109"/>
    </row>
    <row r="270" ht="18" customHeight="1">
      <c r="I270" s="109"/>
    </row>
    <row r="271" ht="18" customHeight="1">
      <c r="I271" s="109"/>
    </row>
    <row r="272" ht="18" customHeight="1">
      <c r="I272" s="109"/>
    </row>
    <row r="273" ht="18" customHeight="1">
      <c r="I273" s="109"/>
    </row>
    <row r="274" ht="18" customHeight="1">
      <c r="I274" s="109"/>
    </row>
    <row r="275" ht="18" customHeight="1">
      <c r="I275" s="109"/>
    </row>
    <row r="276" ht="18" customHeight="1">
      <c r="I276" s="109"/>
    </row>
    <row r="277" ht="18" customHeight="1">
      <c r="I277" s="109"/>
    </row>
    <row r="278" ht="18" customHeight="1">
      <c r="I278" s="109"/>
    </row>
    <row r="279" ht="18" customHeight="1">
      <c r="I279" s="109"/>
    </row>
    <row r="280" ht="18" customHeight="1">
      <c r="I280" s="109"/>
    </row>
    <row r="281" ht="18" customHeight="1">
      <c r="I281" s="109"/>
    </row>
    <row r="282" ht="18" customHeight="1">
      <c r="I282" s="109"/>
    </row>
    <row r="283" ht="18" customHeight="1">
      <c r="I283" s="109"/>
    </row>
    <row r="284" ht="18" customHeight="1">
      <c r="I284" s="109"/>
    </row>
    <row r="285" ht="18" customHeight="1">
      <c r="I285" s="109"/>
    </row>
    <row r="286" ht="18" customHeight="1">
      <c r="I286" s="109"/>
    </row>
    <row r="287" ht="18" customHeight="1">
      <c r="I287" s="109"/>
    </row>
    <row r="288" ht="18" customHeight="1">
      <c r="I288" s="109"/>
    </row>
    <row r="289" ht="18" customHeight="1">
      <c r="I289" s="109"/>
    </row>
    <row r="290" ht="18" customHeight="1">
      <c r="I290" s="109"/>
    </row>
    <row r="291" ht="18" customHeight="1">
      <c r="I291" s="109"/>
    </row>
    <row r="292" ht="18" customHeight="1">
      <c r="I292" s="109"/>
    </row>
    <row r="293" ht="18" customHeight="1">
      <c r="I293" s="109"/>
    </row>
    <row r="294" ht="18" customHeight="1">
      <c r="I294" s="109"/>
    </row>
    <row r="295" ht="18" customHeight="1">
      <c r="I295" s="109"/>
    </row>
    <row r="296" ht="18" customHeight="1">
      <c r="I296" s="109"/>
    </row>
    <row r="297" ht="18" customHeight="1">
      <c r="I297" s="109"/>
    </row>
    <row r="298" ht="18" customHeight="1">
      <c r="I298" s="109"/>
    </row>
    <row r="299" ht="18" customHeight="1">
      <c r="I299" s="109"/>
    </row>
    <row r="300" ht="18" customHeight="1">
      <c r="I300" s="109"/>
    </row>
    <row r="301" ht="18" customHeight="1">
      <c r="I301" s="109"/>
    </row>
    <row r="302" ht="18" customHeight="1">
      <c r="I302" s="109"/>
    </row>
    <row r="303" ht="18" customHeight="1">
      <c r="I303" s="109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D31" sqref="D31"/>
    </sheetView>
  </sheetViews>
  <sheetFormatPr defaultColWidth="10.421875" defaultRowHeight="12.75"/>
  <cols>
    <col min="1" max="1" width="9.421875" style="140" customWidth="1"/>
    <col min="2" max="2" width="17.28125" style="140" customWidth="1"/>
    <col min="3" max="3" width="20.28125" style="140" customWidth="1"/>
    <col min="4" max="4" width="24.7109375" style="140" customWidth="1"/>
    <col min="5" max="5" width="39.421875" style="140" customWidth="1"/>
    <col min="6" max="6" width="15.00390625" style="140" customWidth="1"/>
    <col min="7" max="16384" width="10.421875" style="140" customWidth="1"/>
  </cols>
  <sheetData>
    <row r="1" spans="1:6" ht="12.75">
      <c r="A1" s="7" t="s">
        <v>21</v>
      </c>
      <c r="B1" s="139"/>
      <c r="C1" s="5"/>
      <c r="D1" s="5"/>
      <c r="E1" s="139"/>
      <c r="F1" s="139"/>
    </row>
    <row r="2" spans="2:6" ht="12.75">
      <c r="B2" s="139"/>
      <c r="C2" s="139"/>
      <c r="D2" s="139"/>
      <c r="E2" s="139"/>
      <c r="F2" s="139"/>
    </row>
    <row r="3" spans="1:6" ht="12.75">
      <c r="A3" s="7" t="s">
        <v>11</v>
      </c>
      <c r="B3" s="5"/>
      <c r="C3" s="139"/>
      <c r="D3" s="5"/>
      <c r="E3" s="141"/>
      <c r="F3" s="139"/>
    </row>
    <row r="4" spans="1:6" ht="12.75">
      <c r="A4" s="7" t="s">
        <v>16</v>
      </c>
      <c r="B4" s="5"/>
      <c r="C4" s="139"/>
      <c r="D4" s="5"/>
      <c r="E4" s="139"/>
      <c r="F4" s="5"/>
    </row>
    <row r="5" spans="1:6" ht="12.75">
      <c r="A5" s="139"/>
      <c r="B5" s="5"/>
      <c r="C5" s="139"/>
      <c r="D5" s="139"/>
      <c r="E5" s="139"/>
      <c r="F5" s="139"/>
    </row>
    <row r="6" spans="1:6" ht="12.75">
      <c r="A6" s="139"/>
      <c r="B6" s="6"/>
      <c r="C6" s="9" t="s">
        <v>17</v>
      </c>
      <c r="D6" s="12" t="str">
        <f>personal!E6</f>
        <v>30.10-03.11.2023</v>
      </c>
      <c r="E6" s="139"/>
      <c r="F6" s="139"/>
    </row>
    <row r="7" spans="1:6" ht="13.5" thickBot="1">
      <c r="A7" s="139"/>
      <c r="B7" s="139"/>
      <c r="C7" s="139"/>
      <c r="D7" s="139"/>
      <c r="E7" s="139"/>
      <c r="F7" s="139"/>
    </row>
    <row r="8" spans="1:6" ht="39" thickBot="1">
      <c r="A8" s="17" t="s">
        <v>7</v>
      </c>
      <c r="B8" s="18" t="s">
        <v>8</v>
      </c>
      <c r="C8" s="19" t="s">
        <v>9</v>
      </c>
      <c r="D8" s="18" t="s">
        <v>13</v>
      </c>
      <c r="E8" s="18" t="s">
        <v>14</v>
      </c>
      <c r="F8" s="20" t="s">
        <v>15</v>
      </c>
    </row>
    <row r="9" spans="1:6" ht="12.75">
      <c r="A9" s="142">
        <v>1</v>
      </c>
      <c r="B9" s="143" t="s">
        <v>130</v>
      </c>
      <c r="C9" s="143">
        <v>1054</v>
      </c>
      <c r="D9" s="144" t="s">
        <v>131</v>
      </c>
      <c r="E9" s="145" t="s">
        <v>132</v>
      </c>
      <c r="F9" s="146">
        <v>1207.9</v>
      </c>
    </row>
    <row r="10" spans="1:6" ht="12.75">
      <c r="A10" s="142">
        <v>2</v>
      </c>
      <c r="B10" s="143" t="s">
        <v>130</v>
      </c>
      <c r="C10" s="143">
        <v>1055</v>
      </c>
      <c r="D10" s="144" t="s">
        <v>131</v>
      </c>
      <c r="E10" s="145" t="s">
        <v>133</v>
      </c>
      <c r="F10" s="146">
        <v>2668945</v>
      </c>
    </row>
    <row r="11" spans="1:6" ht="12.75">
      <c r="A11" s="142">
        <v>3</v>
      </c>
      <c r="B11" s="143" t="s">
        <v>130</v>
      </c>
      <c r="C11" s="143">
        <v>1053</v>
      </c>
      <c r="D11" s="144" t="s">
        <v>131</v>
      </c>
      <c r="E11" s="145" t="s">
        <v>134</v>
      </c>
      <c r="F11" s="146">
        <v>205007.2</v>
      </c>
    </row>
    <row r="12" spans="1:6" ht="12.75">
      <c r="A12" s="142">
        <v>4</v>
      </c>
      <c r="B12" s="143" t="s">
        <v>135</v>
      </c>
      <c r="C12" s="143">
        <v>1061</v>
      </c>
      <c r="D12" s="144" t="s">
        <v>131</v>
      </c>
      <c r="E12" s="145" t="s">
        <v>136</v>
      </c>
      <c r="F12" s="146">
        <v>81762.53</v>
      </c>
    </row>
    <row r="13" spans="1:256" ht="12.75">
      <c r="A13" s="142">
        <v>5</v>
      </c>
      <c r="B13" s="143" t="s">
        <v>135</v>
      </c>
      <c r="C13" s="143">
        <v>1062</v>
      </c>
      <c r="D13" s="144" t="s">
        <v>131</v>
      </c>
      <c r="E13" s="145" t="s">
        <v>137</v>
      </c>
      <c r="F13" s="146">
        <v>1131380.32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6" ht="12.75">
      <c r="A14" s="142">
        <v>6</v>
      </c>
      <c r="B14" s="143" t="s">
        <v>135</v>
      </c>
      <c r="C14" s="143">
        <v>1063</v>
      </c>
      <c r="D14" s="144" t="s">
        <v>131</v>
      </c>
      <c r="E14" s="145" t="s">
        <v>138</v>
      </c>
      <c r="F14" s="146">
        <v>8489.42</v>
      </c>
    </row>
    <row r="15" spans="1:6" ht="12.75">
      <c r="A15" s="142">
        <v>7</v>
      </c>
      <c r="B15" s="143" t="s">
        <v>139</v>
      </c>
      <c r="C15" s="143">
        <v>1073</v>
      </c>
      <c r="D15" s="144" t="s">
        <v>131</v>
      </c>
      <c r="E15" s="145" t="s">
        <v>140</v>
      </c>
      <c r="F15" s="146">
        <v>6460.3</v>
      </c>
    </row>
    <row r="16" spans="1:6" ht="13.5" thickBot="1">
      <c r="A16" s="147"/>
      <c r="B16" s="148"/>
      <c r="C16" s="149"/>
      <c r="D16" s="149"/>
      <c r="E16" s="150"/>
      <c r="F16" s="151"/>
    </row>
    <row r="17" spans="1:6" ht="21.75" customHeight="1" thickBot="1">
      <c r="A17" s="152" t="s">
        <v>5</v>
      </c>
      <c r="B17" s="153"/>
      <c r="C17" s="153"/>
      <c r="D17" s="153"/>
      <c r="E17" s="153"/>
      <c r="F17" s="154">
        <f>SUM(F9:F16)</f>
        <v>4103252.67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2023-11-14T11:36:18Z</cp:lastPrinted>
  <dcterms:created xsi:type="dcterms:W3CDTF">2016-01-19T13:06:09Z</dcterms:created>
  <dcterms:modified xsi:type="dcterms:W3CDTF">2023-11-14T11:36:49Z</dcterms:modified>
  <cp:category/>
  <cp:version/>
  <cp:contentType/>
  <cp:contentStatus/>
</cp:coreProperties>
</file>