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<sst xmlns="http://schemas.openxmlformats.org/spreadsheetml/2006/main" count="476" uniqueCount="145">
  <si>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</si>
  <si>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</si>
  <si>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</si>
  <si>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</si>
  <si>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</si>
  <si>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</si>
  <si>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</si>
  <si>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</si>
  <si>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</si>
  <si>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</si>
  <si>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</si>
  <si>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</si>
  <si>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</si>
  <si>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</si>
  <si>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</si>
  <si>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</si>
  <si>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</si>
  <si>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</si>
  <si>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</si>
  <si>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</si>
  <si>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</si>
  <si>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</si>
  <si>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Clasificatie bugetara</t>
  </si>
  <si>
    <t xml:space="preserve">SUMA </t>
  </si>
  <si>
    <t>Subtotal 10.01.01</t>
  </si>
  <si>
    <t>10.01.01</t>
  </si>
  <si>
    <t>iulie</t>
  </si>
  <si>
    <t>august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</si>
  <si>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</si>
  <si>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</si>
  <si>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</si>
  <si>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</si>
  <si>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</si>
  <si>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</si>
  <si>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</si>
  <si>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</si>
  <si>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</si>
  <si>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</si>
  <si>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</si>
  <si>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</si>
  <si>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</si>
  <si>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</si>
  <si>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</si>
  <si>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</si>
  <si>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</si>
  <si>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</si>
  <si>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</si>
  <si>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</si>
  <si>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</si>
  <si>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</si>
  <si>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</si>
  <si>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</si>
  <si>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</si>
  <si>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</si>
  <si>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</si>
  <si>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</si>
  <si>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</si>
  <si>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</si>
  <si>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</si>
  <si>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</si>
  <si>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</si>
  <si>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</si>
  <si>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</si>
  <si>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</si>
  <si>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</si>
  <si>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</si>
  <si>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</si>
  <si>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</si>
  <si>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</si>
  <si>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</si>
  <si>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</si>
  <si>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</si>
  <si>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31,07,2023</t>
  </si>
  <si>
    <t>united waste</t>
  </si>
  <si>
    <t>salubritate</t>
  </si>
  <si>
    <t>dg salubritate</t>
  </si>
  <si>
    <t>top line creative</t>
  </si>
  <si>
    <t>obiecte inventar</t>
  </si>
  <si>
    <t>gral medical</t>
  </si>
  <si>
    <t>servicii</t>
  </si>
  <si>
    <t>01,08,2023</t>
  </si>
  <si>
    <t>dgrfp cluj</t>
  </si>
  <si>
    <t>en el</t>
  </si>
  <si>
    <t>apa rece</t>
  </si>
  <si>
    <t>gilmar</t>
  </si>
  <si>
    <t>reparatii</t>
  </si>
  <si>
    <t>pf</t>
  </si>
  <si>
    <t>ch transport</t>
  </si>
  <si>
    <t>chirie</t>
  </si>
  <si>
    <t>02,08,2023</t>
  </si>
  <si>
    <t>dgrfp iasi</t>
  </si>
  <si>
    <t>materiale</t>
  </si>
  <si>
    <t>dhrfp cluj</t>
  </si>
  <si>
    <t>mmap</t>
  </si>
  <si>
    <t>servicii telecomunicatii</t>
  </si>
  <si>
    <t>posta romana</t>
  </si>
  <si>
    <t>servicii postale</t>
  </si>
  <si>
    <t>gts telecom</t>
  </si>
  <si>
    <t>metaminds</t>
  </si>
  <si>
    <t>ascensorul</t>
  </si>
  <si>
    <t>asigurari de tot felul</t>
  </si>
  <si>
    <t>asigurare</t>
  </si>
  <si>
    <t>tmau</t>
  </si>
  <si>
    <t>03,08,2023</t>
  </si>
  <si>
    <t>enel energie</t>
  </si>
  <si>
    <t>sts</t>
  </si>
  <si>
    <t>river trade services</t>
  </si>
  <si>
    <t>echipamente protectie</t>
  </si>
  <si>
    <t>04,08,2023</t>
  </si>
  <si>
    <t>mf</t>
  </si>
  <si>
    <t>reintregire marja</t>
  </si>
  <si>
    <t>total</t>
  </si>
  <si>
    <t>02.08.2023</t>
  </si>
  <si>
    <t>BIROU EXPERTIZE</t>
  </si>
  <si>
    <t>onorariu expertize dosar 954/254/2023</t>
  </si>
  <si>
    <t>onorariu expertize dosar 2183/292/2022</t>
  </si>
  <si>
    <t>onorariu expertize dosar 4635/97/2016/a5</t>
  </si>
  <si>
    <t>onorariu expertize dosar 1285/202/2022</t>
  </si>
  <si>
    <t>onorariu expertize dosar 2004/330/2018</t>
  </si>
  <si>
    <t>04.08.2023</t>
  </si>
  <si>
    <t>onorariu expertize dosar 14792/236/2022</t>
  </si>
  <si>
    <t>onorariu expertize dosar 3732/315/2022</t>
  </si>
  <si>
    <t>31.07.2023</t>
  </si>
  <si>
    <t>PERSOANA JURIDICA</t>
  </si>
  <si>
    <t>poprire DE 83/E/2023</t>
  </si>
  <si>
    <t>PERSOANA FIZICA</t>
  </si>
  <si>
    <t>daune morale dosar 5651/105/2019</t>
  </si>
  <si>
    <t>daune materiale dosar 5651/105/2019</t>
  </si>
  <si>
    <t>despagubire dosar 15259/200/2020</t>
  </si>
  <si>
    <t>daune interese dosar 45532/3/2017</t>
  </si>
  <si>
    <t>daune morale dosar 45532/3/2017</t>
  </si>
  <si>
    <t>actualizare debit si dobanda legala aferenta dosar 45532/3/2017</t>
  </si>
  <si>
    <t>alimentat cont CEC pt plata taxa ICSID</t>
  </si>
  <si>
    <t>alimentat cont CEC pt plata marja taxa ICSID</t>
  </si>
  <si>
    <t>plata serv juridice si de reprezentare</t>
  </si>
  <si>
    <t>cheltuieli judecata</t>
  </si>
  <si>
    <t>BUGET DE STAT</t>
  </si>
  <si>
    <t>cheltuieli judiciare</t>
  </si>
  <si>
    <t>onorariu curator</t>
  </si>
  <si>
    <t>cheltuieli fotocopiere</t>
  </si>
  <si>
    <t>dobanda cheltuieli judecata</t>
  </si>
  <si>
    <t>cheltuieli executare</t>
  </si>
  <si>
    <t>cheltuieli judecata si executare</t>
  </si>
  <si>
    <t>31 iulie - 4 august 2023</t>
  </si>
  <si>
    <t>service ascensoare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</si>
</sst>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64" fontId="0" fillId="0" borderId="10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164" fontId="0" fillId="0" borderId="11" xfId="42" applyFont="1" applyFill="1" applyBorder="1" applyAlignment="1" applyProtection="1">
      <alignment/>
      <protection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64" fontId="0" fillId="0" borderId="15" xfId="42" applyFont="1" applyFill="1" applyBorder="1" applyAlignment="1" applyProtection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25" fillId="0" borderId="29" xfId="61" applyFont="1" applyFill="1" applyBorder="1" applyAlignment="1">
      <alignment/>
      <protection/>
    </xf>
    <xf numFmtId="0" fontId="19" fillId="0" borderId="22" xfId="0" applyFont="1" applyBorder="1" applyAlignment="1">
      <alignment horizontal="center"/>
    </xf>
    <xf numFmtId="169" fontId="0" fillId="0" borderId="22" xfId="0" applyNumberFormat="1" applyFont="1" applyBorder="1" applyAlignment="1">
      <alignment horizontal="right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19" fillId="0" borderId="35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0" fontId="19" fillId="0" borderId="33" xfId="0" applyFont="1" applyBorder="1" applyAlignment="1">
      <alignment/>
    </xf>
    <xf numFmtId="0" fontId="0" fillId="0" borderId="44" xfId="0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4" xfId="0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69" fontId="0" fillId="0" borderId="47" xfId="0" applyNumberFormat="1" applyFont="1" applyBorder="1" applyAlignment="1">
      <alignment/>
    </xf>
    <xf numFmtId="14" fontId="0" fillId="0" borderId="48" xfId="0" applyNumberFormat="1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14" fontId="0" fillId="0" borderId="51" xfId="0" applyNumberFormat="1" applyFon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4" fontId="0" fillId="0" borderId="31" xfId="0" applyNumberFormat="1" applyBorder="1" applyAlignment="1">
      <alignment/>
    </xf>
    <xf numFmtId="0" fontId="0" fillId="0" borderId="31" xfId="0" applyFill="1" applyBorder="1" applyAlignment="1">
      <alignment/>
    </xf>
    <xf numFmtId="0" fontId="0" fillId="0" borderId="53" xfId="0" applyBorder="1" applyAlignment="1">
      <alignment/>
    </xf>
    <xf numFmtId="0" fontId="19" fillId="0" borderId="54" xfId="0" applyFont="1" applyBorder="1" applyAlignment="1">
      <alignment horizontal="right"/>
    </xf>
    <xf numFmtId="164" fontId="19" fillId="0" borderId="32" xfId="42" applyFont="1" applyFill="1" applyBorder="1" applyAlignment="1" applyProtection="1">
      <alignment/>
      <protection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48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48" xfId="0" applyFont="1" applyBorder="1" applyAlignment="1">
      <alignment horizontal="justify"/>
    </xf>
    <xf numFmtId="14" fontId="26" fillId="24" borderId="48" xfId="0" applyNumberFormat="1" applyFont="1" applyFill="1" applyBorder="1" applyAlignment="1">
      <alignment horizontal="center" vertical="center" wrapText="1"/>
    </xf>
    <xf numFmtId="0" fontId="26" fillId="24" borderId="48" xfId="0" applyFont="1" applyFill="1" applyBorder="1" applyAlignment="1">
      <alignment horizontal="center" vertical="center" wrapText="1"/>
    </xf>
    <xf numFmtId="0" fontId="26" fillId="24" borderId="48" xfId="0" applyFont="1" applyFill="1" applyBorder="1" applyAlignment="1">
      <alignment horizontal="left" vertical="center" wrapText="1"/>
    </xf>
    <xf numFmtId="0" fontId="26" fillId="24" borderId="48" xfId="0" applyFont="1" applyFill="1" applyBorder="1" applyAlignment="1">
      <alignment horizontal="center" wrapText="1"/>
    </xf>
    <xf numFmtId="0" fontId="25" fillId="0" borderId="60" xfId="62" applyFont="1" applyFill="1" applyBorder="1" applyAlignment="1">
      <alignment horizontal="center"/>
      <protection/>
    </xf>
    <xf numFmtId="170" fontId="25" fillId="0" borderId="10" xfId="0" applyNumberFormat="1" applyFont="1" applyBorder="1" applyAlignment="1">
      <alignment/>
    </xf>
    <xf numFmtId="43" fontId="26" fillId="24" borderId="10" xfId="0" applyNumberFormat="1" applyFont="1" applyFill="1" applyBorder="1" applyAlignment="1">
      <alignment horizontal="right" vertical="center" wrapText="1"/>
    </xf>
    <xf numFmtId="0" fontId="25" fillId="0" borderId="61" xfId="62" applyFont="1" applyFill="1" applyBorder="1" applyAlignment="1">
      <alignment horizontal="center"/>
      <protection/>
    </xf>
    <xf numFmtId="0" fontId="0" fillId="0" borderId="62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62" xfId="0" applyFont="1" applyBorder="1" applyAlignment="1">
      <alignment horizontal="justify"/>
    </xf>
    <xf numFmtId="170" fontId="25" fillId="0" borderId="11" xfId="0" applyNumberFormat="1" applyFont="1" applyBorder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14" fontId="26" fillId="24" borderId="51" xfId="0" applyNumberFormat="1" applyFont="1" applyFill="1" applyBorder="1" applyAlignment="1">
      <alignment horizontal="center" vertical="center" wrapText="1"/>
    </xf>
    <xf numFmtId="0" fontId="26" fillId="24" borderId="51" xfId="0" applyFont="1" applyFill="1" applyBorder="1" applyAlignment="1">
      <alignment horizontal="center" vertical="center" wrapText="1"/>
    </xf>
    <xf numFmtId="0" fontId="26" fillId="24" borderId="51" xfId="0" applyFont="1" applyFill="1" applyBorder="1" applyAlignment="1">
      <alignment horizontal="left" vertical="center" wrapText="1"/>
    </xf>
    <xf numFmtId="43" fontId="26" fillId="24" borderId="15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/>
    </xf>
    <xf numFmtId="14" fontId="28" fillId="24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28" fillId="24" borderId="13" xfId="0" applyFont="1" applyFill="1" applyBorder="1" applyAlignment="1">
      <alignment horizontal="center" vertical="center" wrapText="1"/>
    </xf>
    <xf numFmtId="43" fontId="28" fillId="24" borderId="14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64" xfId="59" applyFont="1" applyFill="1" applyBorder="1" applyAlignment="1">
      <alignment horizontal="center"/>
      <protection/>
    </xf>
    <xf numFmtId="0" fontId="0" fillId="0" borderId="29" xfId="0" applyFont="1" applyBorder="1" applyAlignment="1">
      <alignment horizontal="center"/>
    </xf>
    <xf numFmtId="0" fontId="25" fillId="0" borderId="29" xfId="59" applyFont="1" applyFill="1" applyBorder="1" applyAlignment="1">
      <alignment horizontal="center"/>
      <protection/>
    </xf>
    <xf numFmtId="0" fontId="25" fillId="0" borderId="29" xfId="0" applyFont="1" applyBorder="1" applyAlignment="1">
      <alignment horizontal="justify"/>
    </xf>
    <xf numFmtId="170" fontId="29" fillId="0" borderId="65" xfId="0" applyNumberFormat="1" applyFont="1" applyBorder="1" applyAlignment="1">
      <alignment/>
    </xf>
    <xf numFmtId="0" fontId="30" fillId="0" borderId="64" xfId="61" applyFont="1" applyFill="1" applyBorder="1" applyAlignment="1">
      <alignment/>
      <protection/>
    </xf>
    <xf numFmtId="0" fontId="25" fillId="0" borderId="29" xfId="0" applyFont="1" applyBorder="1" applyAlignment="1">
      <alignment/>
    </xf>
    <xf numFmtId="170" fontId="27" fillId="0" borderId="65" xfId="61" applyNumberFormat="1" applyFont="1" applyFill="1" applyBorder="1" applyAlignment="1">
      <alignment horizontal="right"/>
      <protection/>
    </xf>
    <xf numFmtId="0" fontId="29" fillId="0" borderId="63" xfId="59" applyFont="1" applyFill="1" applyBorder="1" applyAlignment="1">
      <alignment horizontal="center"/>
      <protection/>
    </xf>
    <xf numFmtId="167" fontId="29" fillId="0" borderId="51" xfId="59" applyNumberFormat="1" applyFont="1" applyFill="1" applyBorder="1" applyAlignment="1">
      <alignment horizontal="center"/>
      <protection/>
    </xf>
    <xf numFmtId="0" fontId="29" fillId="0" borderId="51" xfId="59" applyFont="1" applyFill="1" applyBorder="1" applyAlignment="1">
      <alignment horizontal="center"/>
      <protection/>
    </xf>
    <xf numFmtId="0" fontId="29" fillId="0" borderId="51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19" fillId="0" borderId="12" xfId="61" applyFont="1" applyBorder="1">
      <alignment/>
      <protection/>
    </xf>
    <xf numFmtId="0" fontId="0" fillId="0" borderId="13" xfId="61" applyFont="1" applyBorder="1">
      <alignment/>
      <protection/>
    </xf>
    <xf numFmtId="4" fontId="19" fillId="0" borderId="14" xfId="61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37">
      <selection activeCell="J14" sqref="J14"/>
    </sheetView>
  </sheetViews>
  <sheetFormatPr defaultColWidth="9.140625" defaultRowHeight="12.75"/>
  <cols>
    <col min="1" max="1" width="22.8515625" style="0" customWidth="1"/>
    <col min="2" max="2" width="11.28125" style="0" customWidth="1"/>
    <col min="3" max="3" width="8.28125" style="0" customWidth="1"/>
    <col min="4" max="4" width="17.140625" style="0" customWidth="1"/>
    <col min="5" max="5" width="23.28125" style="0" customWidth="1"/>
  </cols>
  <sheetData>
    <row r="1" spans="1:4" ht="12.75">
      <c r="A1" s="1" t="s">
        <v>20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8" t="s">
        <v>17</v>
      </c>
      <c r="E6" s="24" t="s">
        <v>143</v>
      </c>
      <c r="F6" s="2"/>
    </row>
    <row r="7" spans="2:4" ht="13.5" thickBot="1">
      <c r="B7" s="1"/>
      <c r="C7" s="1"/>
      <c r="D7" s="1"/>
    </row>
    <row r="8" spans="1:8" ht="25.5" customHeight="1" thickBot="1">
      <c r="A8" s="46" t="s">
        <v>22</v>
      </c>
      <c r="B8" s="47" t="s">
        <v>2</v>
      </c>
      <c r="C8" s="47" t="s">
        <v>3</v>
      </c>
      <c r="D8" s="47" t="s">
        <v>23</v>
      </c>
      <c r="E8" s="48" t="s">
        <v>4</v>
      </c>
      <c r="F8" s="23"/>
      <c r="G8" s="23"/>
      <c r="H8" s="23"/>
    </row>
    <row r="9" spans="1:8" ht="12.75" customHeight="1">
      <c r="A9" s="49" t="s">
        <v>24</v>
      </c>
      <c r="B9" s="44"/>
      <c r="C9" s="44"/>
      <c r="D9" s="45">
        <v>129068625.83</v>
      </c>
      <c r="E9" s="50"/>
      <c r="F9" s="23"/>
      <c r="G9" s="23"/>
      <c r="H9" s="23"/>
    </row>
    <row r="10" spans="1:8" ht="12.75">
      <c r="A10" s="51" t="s">
        <v>25</v>
      </c>
      <c r="B10" s="96" t="s">
        <v>26</v>
      </c>
      <c r="C10" s="97">
        <v>31</v>
      </c>
      <c r="D10" s="27">
        <f>12149+2063</f>
        <v>14212</v>
      </c>
      <c r="E10" s="52"/>
      <c r="F10" s="23"/>
      <c r="G10" s="23"/>
      <c r="H10" s="23"/>
    </row>
    <row r="11" spans="1:8" ht="12.75">
      <c r="A11" s="51"/>
      <c r="B11" s="96" t="s">
        <v>27</v>
      </c>
      <c r="C11" s="97">
        <v>1</v>
      </c>
      <c r="D11" s="27">
        <v>7663</v>
      </c>
      <c r="E11" s="52"/>
      <c r="F11" s="23"/>
      <c r="G11" s="23"/>
      <c r="H11" s="23"/>
    </row>
    <row r="12" spans="1:8" ht="12.75">
      <c r="A12" s="51"/>
      <c r="B12" s="96"/>
      <c r="C12" s="97">
        <v>4</v>
      </c>
      <c r="D12" s="27">
        <v>891716</v>
      </c>
      <c r="E12" s="52"/>
      <c r="F12" s="23"/>
      <c r="G12" s="23"/>
      <c r="H12" s="23"/>
    </row>
    <row r="13" spans="1:8" ht="12.75">
      <c r="A13" s="51"/>
      <c r="B13" s="96"/>
      <c r="C13" s="97"/>
      <c r="D13" s="27"/>
      <c r="E13" s="52"/>
      <c r="F13" s="23"/>
      <c r="G13" s="23"/>
      <c r="H13" s="23"/>
    </row>
    <row r="14" spans="1:8" ht="13.5" thickBot="1">
      <c r="A14" s="53" t="s">
        <v>28</v>
      </c>
      <c r="B14" s="98"/>
      <c r="C14" s="99"/>
      <c r="D14" s="28">
        <f>SUM(D9:D13)</f>
        <v>129982216.83</v>
      </c>
      <c r="E14" s="54"/>
      <c r="F14" s="23"/>
      <c r="G14" s="23"/>
      <c r="H14" s="23"/>
    </row>
    <row r="15" spans="1:8" ht="12.75">
      <c r="A15" s="55" t="s">
        <v>29</v>
      </c>
      <c r="B15" s="100"/>
      <c r="C15" s="101"/>
      <c r="D15" s="27">
        <v>14596768</v>
      </c>
      <c r="E15" s="56"/>
      <c r="F15" s="23"/>
      <c r="G15" s="23"/>
      <c r="H15" s="23"/>
    </row>
    <row r="16" spans="1:8" ht="12.75">
      <c r="A16" s="57" t="s">
        <v>30</v>
      </c>
      <c r="B16" s="96" t="s">
        <v>26</v>
      </c>
      <c r="C16" s="97"/>
      <c r="D16" s="58"/>
      <c r="E16" s="52"/>
      <c r="F16" s="23"/>
      <c r="G16" s="23"/>
      <c r="H16" s="23"/>
    </row>
    <row r="17" spans="1:8" ht="12.75">
      <c r="A17" s="59"/>
      <c r="B17" s="102"/>
      <c r="C17" s="102"/>
      <c r="D17" s="30"/>
      <c r="E17" s="60"/>
      <c r="F17" s="23"/>
      <c r="G17" s="23"/>
      <c r="H17" s="23"/>
    </row>
    <row r="18" spans="1:8" ht="13.5" thickBot="1">
      <c r="A18" s="53" t="s">
        <v>31</v>
      </c>
      <c r="B18" s="99"/>
      <c r="C18" s="99"/>
      <c r="D18" s="28">
        <f>SUM(D15:D17)</f>
        <v>14596768</v>
      </c>
      <c r="E18" s="54"/>
      <c r="F18" s="23"/>
      <c r="G18" s="23"/>
      <c r="H18" s="23"/>
    </row>
    <row r="19" spans="1:8" ht="12.75">
      <c r="A19" s="55" t="s">
        <v>32</v>
      </c>
      <c r="B19" s="100"/>
      <c r="C19" s="101"/>
      <c r="D19" s="31">
        <v>388873</v>
      </c>
      <c r="E19" s="56"/>
      <c r="F19" s="23"/>
      <c r="G19" s="23"/>
      <c r="H19" s="23"/>
    </row>
    <row r="20" spans="1:8" ht="12.75">
      <c r="A20" s="57" t="s">
        <v>33</v>
      </c>
      <c r="B20" s="96" t="s">
        <v>26</v>
      </c>
      <c r="C20" s="97">
        <v>31</v>
      </c>
      <c r="D20" s="27">
        <v>1947</v>
      </c>
      <c r="E20" s="52"/>
      <c r="F20" s="23"/>
      <c r="G20" s="23"/>
      <c r="H20" s="23"/>
    </row>
    <row r="21" spans="1:8" ht="12.75">
      <c r="A21" s="59"/>
      <c r="B21" s="102"/>
      <c r="C21" s="102"/>
      <c r="D21" s="32"/>
      <c r="E21" s="60"/>
      <c r="F21" s="23"/>
      <c r="G21" s="23"/>
      <c r="H21" s="23"/>
    </row>
    <row r="22" spans="1:8" ht="13.5" thickBot="1">
      <c r="A22" s="53" t="s">
        <v>34</v>
      </c>
      <c r="B22" s="99"/>
      <c r="C22" s="99"/>
      <c r="D22" s="28">
        <f>SUM(D19:D21)</f>
        <v>390820</v>
      </c>
      <c r="E22" s="54"/>
      <c r="F22" s="23"/>
      <c r="G22" s="23"/>
      <c r="H22" s="23"/>
    </row>
    <row r="23" spans="1:8" ht="12.75">
      <c r="A23" s="61" t="s">
        <v>35</v>
      </c>
      <c r="B23" s="103"/>
      <c r="C23" s="103"/>
      <c r="D23" s="33">
        <v>1301655</v>
      </c>
      <c r="E23" s="62"/>
      <c r="F23" s="34"/>
      <c r="G23" s="23"/>
      <c r="H23" s="23"/>
    </row>
    <row r="24" spans="1:8" ht="12.75">
      <c r="A24" s="57" t="s">
        <v>36</v>
      </c>
      <c r="B24" s="96" t="s">
        <v>26</v>
      </c>
      <c r="C24" s="104"/>
      <c r="D24" s="58"/>
      <c r="E24" s="52"/>
      <c r="F24" s="34"/>
      <c r="G24" s="23"/>
      <c r="H24" s="23"/>
    </row>
    <row r="25" spans="1:8" ht="12" customHeight="1">
      <c r="A25" s="59"/>
      <c r="B25" s="105"/>
      <c r="C25" s="105"/>
      <c r="D25" s="30"/>
      <c r="E25" s="60"/>
      <c r="F25" s="34"/>
      <c r="G25" s="23"/>
      <c r="H25" s="23"/>
    </row>
    <row r="26" spans="1:8" ht="13.5" thickBot="1">
      <c r="A26" s="53" t="s">
        <v>37</v>
      </c>
      <c r="B26" s="106"/>
      <c r="C26" s="106"/>
      <c r="D26" s="28">
        <f>SUM(D23:D25)</f>
        <v>1301655</v>
      </c>
      <c r="E26" s="54"/>
      <c r="F26" s="34"/>
      <c r="G26" s="23"/>
      <c r="H26" s="23"/>
    </row>
    <row r="27" spans="1:8" ht="12.75">
      <c r="A27" s="61" t="s">
        <v>38</v>
      </c>
      <c r="B27" s="105"/>
      <c r="C27" s="105"/>
      <c r="D27" s="32">
        <v>170028</v>
      </c>
      <c r="E27" s="60"/>
      <c r="F27" s="34"/>
      <c r="G27" s="23"/>
      <c r="H27" s="23"/>
    </row>
    <row r="28" spans="1:8" ht="12.75">
      <c r="A28" s="59" t="s">
        <v>39</v>
      </c>
      <c r="B28" s="96" t="s">
        <v>26</v>
      </c>
      <c r="C28" s="97"/>
      <c r="D28" s="27"/>
      <c r="E28" s="52"/>
      <c r="F28" s="34"/>
      <c r="G28" s="23"/>
      <c r="H28" s="23"/>
    </row>
    <row r="29" spans="1:8" ht="12.75">
      <c r="A29" s="59"/>
      <c r="B29" s="105"/>
      <c r="C29" s="105"/>
      <c r="D29" s="32"/>
      <c r="E29" s="60"/>
      <c r="F29" s="34"/>
      <c r="G29" s="23"/>
      <c r="H29" s="23"/>
    </row>
    <row r="30" spans="1:8" ht="13.5" thickBot="1">
      <c r="A30" s="53" t="s">
        <v>40</v>
      </c>
      <c r="B30" s="106"/>
      <c r="C30" s="106"/>
      <c r="D30" s="28">
        <f>SUM(D27:D29)</f>
        <v>170028</v>
      </c>
      <c r="E30" s="54"/>
      <c r="F30" s="34"/>
      <c r="G30" s="23"/>
      <c r="H30" s="23"/>
    </row>
    <row r="31" spans="1:8" ht="12.75">
      <c r="A31" s="63" t="s">
        <v>41</v>
      </c>
      <c r="B31" s="103"/>
      <c r="C31" s="103"/>
      <c r="D31" s="27">
        <v>514056.44</v>
      </c>
      <c r="E31" s="64"/>
      <c r="F31" s="34"/>
      <c r="G31" s="23"/>
      <c r="H31" s="23"/>
    </row>
    <row r="32" spans="1:8" ht="12.75">
      <c r="A32" s="57" t="s">
        <v>42</v>
      </c>
      <c r="B32" s="96" t="s">
        <v>27</v>
      </c>
      <c r="C32" s="105">
        <v>1</v>
      </c>
      <c r="D32" s="23">
        <v>1728</v>
      </c>
      <c r="E32" s="52"/>
      <c r="F32" s="34"/>
      <c r="G32" s="23"/>
      <c r="H32" s="23"/>
    </row>
    <row r="33" spans="1:8" ht="12.75">
      <c r="A33" s="65"/>
      <c r="B33" s="97"/>
      <c r="C33" s="97">
        <v>3</v>
      </c>
      <c r="D33" s="35">
        <v>1797</v>
      </c>
      <c r="E33" s="52"/>
      <c r="F33" s="34"/>
      <c r="G33" s="23"/>
      <c r="H33" s="23"/>
    </row>
    <row r="34" spans="1:8" ht="12.75">
      <c r="A34" s="65"/>
      <c r="B34" s="97"/>
      <c r="C34" s="107"/>
      <c r="D34" s="27"/>
      <c r="E34" s="52"/>
      <c r="F34" s="34"/>
      <c r="G34" s="23"/>
      <c r="H34" s="23"/>
    </row>
    <row r="35" spans="1:8" ht="13.5" thickBot="1">
      <c r="A35" s="66" t="s">
        <v>43</v>
      </c>
      <c r="B35" s="106"/>
      <c r="C35" s="106"/>
      <c r="D35" s="28">
        <f>SUM(D31:D34)</f>
        <v>517581.44</v>
      </c>
      <c r="E35" s="67"/>
      <c r="F35" s="34"/>
      <c r="G35" s="23"/>
      <c r="H35" s="23"/>
    </row>
    <row r="36" spans="1:8" ht="12.75">
      <c r="A36" s="61" t="s">
        <v>44</v>
      </c>
      <c r="B36" s="103"/>
      <c r="C36" s="103"/>
      <c r="D36" s="33">
        <v>3493943</v>
      </c>
      <c r="E36" s="62"/>
      <c r="F36" s="34"/>
      <c r="G36" s="23"/>
      <c r="H36" s="23"/>
    </row>
    <row r="37" spans="1:8" ht="12.75">
      <c r="A37" s="68" t="s">
        <v>45</v>
      </c>
      <c r="B37" s="96" t="s">
        <v>26</v>
      </c>
      <c r="C37" s="104"/>
      <c r="D37" s="58"/>
      <c r="E37" s="52"/>
      <c r="F37" s="34"/>
      <c r="G37" s="23"/>
      <c r="H37" s="23"/>
    </row>
    <row r="38" spans="1:8" ht="12" customHeight="1">
      <c r="A38" s="59"/>
      <c r="B38" s="105"/>
      <c r="C38" s="105"/>
      <c r="D38" s="30"/>
      <c r="E38" s="60"/>
      <c r="F38" s="34"/>
      <c r="G38" s="23"/>
      <c r="H38" s="23"/>
    </row>
    <row r="39" spans="1:8" ht="13.5" thickBot="1">
      <c r="A39" s="53" t="s">
        <v>46</v>
      </c>
      <c r="B39" s="106"/>
      <c r="C39" s="106"/>
      <c r="D39" s="28">
        <f>SUM(D36:D38)</f>
        <v>3493943</v>
      </c>
      <c r="E39" s="54"/>
      <c r="F39" s="34"/>
      <c r="G39" s="23"/>
      <c r="H39" s="23"/>
    </row>
    <row r="40" spans="1:8" ht="12.75">
      <c r="A40" s="63" t="s">
        <v>47</v>
      </c>
      <c r="B40" s="103"/>
      <c r="C40" s="103"/>
      <c r="D40" s="27">
        <v>1089591</v>
      </c>
      <c r="E40" s="64"/>
      <c r="F40" s="34"/>
      <c r="G40" s="23"/>
      <c r="H40" s="23"/>
    </row>
    <row r="41" spans="1:8" ht="12.75">
      <c r="A41" s="69" t="s">
        <v>48</v>
      </c>
      <c r="B41" s="96" t="s">
        <v>26</v>
      </c>
      <c r="C41" s="96"/>
      <c r="D41" s="58"/>
      <c r="E41" s="52"/>
      <c r="F41" s="34"/>
      <c r="G41" s="23"/>
      <c r="H41" s="23"/>
    </row>
    <row r="42" spans="1:8" ht="12.75">
      <c r="A42" s="57"/>
      <c r="B42" s="105"/>
      <c r="C42" s="105"/>
      <c r="D42" s="30"/>
      <c r="E42" s="52"/>
      <c r="F42" s="34"/>
      <c r="G42" s="23"/>
      <c r="H42" s="23"/>
    </row>
    <row r="43" spans="1:8" ht="13.5" thickBot="1">
      <c r="A43" s="53" t="s">
        <v>49</v>
      </c>
      <c r="B43" s="106"/>
      <c r="C43" s="106"/>
      <c r="D43" s="28">
        <f>SUM(D40:D42)</f>
        <v>1089591</v>
      </c>
      <c r="E43" s="70"/>
      <c r="F43" s="34"/>
      <c r="G43" s="23"/>
      <c r="H43" s="23"/>
    </row>
    <row r="44" spans="1:8" ht="12.75">
      <c r="A44" s="63" t="s">
        <v>54</v>
      </c>
      <c r="B44" s="103"/>
      <c r="C44" s="103"/>
      <c r="D44" s="36">
        <v>2482155</v>
      </c>
      <c r="E44" s="64" t="s">
        <v>55</v>
      </c>
      <c r="F44" s="34"/>
      <c r="G44" s="23"/>
      <c r="H44" s="23"/>
    </row>
    <row r="45" spans="1:8" ht="12.75">
      <c r="A45" s="69" t="s">
        <v>56</v>
      </c>
      <c r="B45" s="96" t="s">
        <v>26</v>
      </c>
      <c r="C45" s="96">
        <v>31</v>
      </c>
      <c r="D45" s="32">
        <f>-6910</f>
        <v>-6910</v>
      </c>
      <c r="E45" s="52"/>
      <c r="F45" s="34"/>
      <c r="G45" s="23"/>
      <c r="H45" s="23"/>
    </row>
    <row r="46" spans="1:8" ht="12.75">
      <c r="A46" s="69"/>
      <c r="B46" s="96"/>
      <c r="C46" s="96"/>
      <c r="D46" s="32"/>
      <c r="E46" s="52"/>
      <c r="F46" s="34"/>
      <c r="G46" s="23"/>
      <c r="H46" s="23"/>
    </row>
    <row r="47" spans="1:8" ht="13.5" thickBot="1">
      <c r="A47" s="53" t="s">
        <v>57</v>
      </c>
      <c r="B47" s="106"/>
      <c r="C47" s="106"/>
      <c r="D47" s="28">
        <f>SUM(D44:D46)</f>
        <v>2475245</v>
      </c>
      <c r="E47" s="71"/>
      <c r="F47" s="34"/>
      <c r="G47" s="23"/>
      <c r="H47" s="23"/>
    </row>
    <row r="48" spans="1:8" ht="12.75">
      <c r="A48" s="63" t="s">
        <v>50</v>
      </c>
      <c r="B48" s="103"/>
      <c r="C48" s="103"/>
      <c r="D48" s="37">
        <v>68832</v>
      </c>
      <c r="E48" s="72"/>
      <c r="F48" s="34"/>
      <c r="G48" s="23"/>
      <c r="H48" s="23"/>
    </row>
    <row r="49" spans="1:8" ht="12.75">
      <c r="A49" s="73" t="s">
        <v>58</v>
      </c>
      <c r="B49" s="96"/>
      <c r="C49" s="96"/>
      <c r="D49" s="38"/>
      <c r="E49" s="74"/>
      <c r="F49" s="34"/>
      <c r="G49" s="23"/>
      <c r="H49" s="23"/>
    </row>
    <row r="50" spans="1:8" ht="12.75">
      <c r="A50" s="59"/>
      <c r="B50" s="105"/>
      <c r="C50" s="105"/>
      <c r="D50" s="38"/>
      <c r="E50" s="74"/>
      <c r="F50" s="34"/>
      <c r="G50" s="23"/>
      <c r="H50" s="23"/>
    </row>
    <row r="51" spans="1:8" ht="13.5" thickBot="1">
      <c r="A51" s="53" t="s">
        <v>59</v>
      </c>
      <c r="B51" s="106"/>
      <c r="C51" s="106"/>
      <c r="D51" s="39">
        <f>SUM(D48:D50)</f>
        <v>68832</v>
      </c>
      <c r="E51" s="75"/>
      <c r="F51" s="34"/>
      <c r="G51" s="23"/>
      <c r="H51" s="23"/>
    </row>
    <row r="52" spans="1:8" ht="12.75">
      <c r="A52" s="63" t="s">
        <v>51</v>
      </c>
      <c r="B52" s="103"/>
      <c r="C52" s="103"/>
      <c r="D52" s="37">
        <v>21792</v>
      </c>
      <c r="E52" s="72"/>
      <c r="F52" s="34"/>
      <c r="G52" s="23"/>
      <c r="H52" s="23"/>
    </row>
    <row r="53" spans="1:8" ht="12.75">
      <c r="A53" s="73" t="s">
        <v>60</v>
      </c>
      <c r="B53" s="96"/>
      <c r="C53" s="96"/>
      <c r="D53" s="38"/>
      <c r="E53" s="74"/>
      <c r="F53" s="34"/>
      <c r="G53" s="23"/>
      <c r="H53" s="23"/>
    </row>
    <row r="54" spans="1:8" ht="12.75">
      <c r="A54" s="59"/>
      <c r="B54" s="105"/>
      <c r="C54" s="105"/>
      <c r="D54" s="38"/>
      <c r="E54" s="74"/>
      <c r="F54" s="34"/>
      <c r="G54" s="23"/>
      <c r="H54" s="23"/>
    </row>
    <row r="55" spans="1:8" ht="13.5" thickBot="1">
      <c r="A55" s="53" t="s">
        <v>61</v>
      </c>
      <c r="B55" s="106"/>
      <c r="C55" s="106"/>
      <c r="D55" s="39">
        <f>SUM(D52:D54)</f>
        <v>21792</v>
      </c>
      <c r="E55" s="75"/>
      <c r="F55" s="34"/>
      <c r="G55" s="23"/>
      <c r="H55" s="23"/>
    </row>
    <row r="56" spans="1:8" ht="12.75">
      <c r="A56" s="63" t="s">
        <v>52</v>
      </c>
      <c r="B56" s="103"/>
      <c r="C56" s="103"/>
      <c r="D56" s="37">
        <v>3040</v>
      </c>
      <c r="E56" s="72"/>
      <c r="F56" s="34"/>
      <c r="G56" s="23"/>
      <c r="H56" s="23"/>
    </row>
    <row r="57" spans="1:8" ht="12.75">
      <c r="A57" s="73" t="s">
        <v>62</v>
      </c>
      <c r="B57" s="96"/>
      <c r="C57" s="96"/>
      <c r="D57" s="38"/>
      <c r="E57" s="74"/>
      <c r="F57" s="34"/>
      <c r="G57" s="23"/>
      <c r="H57" s="23"/>
    </row>
    <row r="58" spans="1:8" ht="12.75">
      <c r="A58" s="59"/>
      <c r="B58" s="105"/>
      <c r="C58" s="105"/>
      <c r="D58" s="38"/>
      <c r="E58" s="74"/>
      <c r="F58" s="34"/>
      <c r="G58" s="23"/>
      <c r="H58" s="23"/>
    </row>
    <row r="59" spans="1:8" ht="13.5" thickBot="1">
      <c r="A59" s="53" t="s">
        <v>61</v>
      </c>
      <c r="B59" s="106"/>
      <c r="C59" s="106"/>
      <c r="D59" s="39">
        <f>SUM(D56:D58)</f>
        <v>3040</v>
      </c>
      <c r="E59" s="75"/>
      <c r="F59" s="34"/>
      <c r="G59" s="23"/>
      <c r="H59" s="23"/>
    </row>
    <row r="60" spans="1:8" ht="12.75">
      <c r="A60" s="63" t="s">
        <v>53</v>
      </c>
      <c r="B60" s="103"/>
      <c r="C60" s="103"/>
      <c r="D60" s="37">
        <v>653</v>
      </c>
      <c r="E60" s="72"/>
      <c r="F60" s="34"/>
      <c r="G60" s="23"/>
      <c r="H60" s="23"/>
    </row>
    <row r="61" spans="1:8" ht="12.75">
      <c r="A61" s="73" t="s">
        <v>63</v>
      </c>
      <c r="B61" s="96"/>
      <c r="C61" s="96"/>
      <c r="D61" s="38"/>
      <c r="E61" s="74"/>
      <c r="F61" s="34"/>
      <c r="G61" s="23"/>
      <c r="H61" s="23"/>
    </row>
    <row r="62" spans="1:8" ht="12.75">
      <c r="A62" s="59"/>
      <c r="B62" s="105"/>
      <c r="C62" s="105"/>
      <c r="D62" s="38"/>
      <c r="E62" s="74"/>
      <c r="F62" s="34"/>
      <c r="G62" s="23"/>
      <c r="H62" s="23"/>
    </row>
    <row r="63" spans="1:8" ht="13.5" thickBot="1">
      <c r="A63" s="53"/>
      <c r="B63" s="106"/>
      <c r="C63" s="106"/>
      <c r="D63" s="39">
        <f>SUM(D60:D62)</f>
        <v>653</v>
      </c>
      <c r="E63" s="75"/>
      <c r="F63" s="34"/>
      <c r="G63" s="23"/>
      <c r="H63" s="23"/>
    </row>
    <row r="64" spans="1:8" ht="12.75">
      <c r="A64" s="63" t="s">
        <v>64</v>
      </c>
      <c r="B64" s="103"/>
      <c r="C64" s="103"/>
      <c r="D64" s="37">
        <v>3703</v>
      </c>
      <c r="E64" s="72"/>
      <c r="F64" s="34"/>
      <c r="G64" s="23"/>
      <c r="H64" s="23"/>
    </row>
    <row r="65" spans="1:8" ht="12.75">
      <c r="A65" s="73" t="s">
        <v>65</v>
      </c>
      <c r="B65" s="96"/>
      <c r="C65" s="96"/>
      <c r="D65" s="38"/>
      <c r="E65" s="74"/>
      <c r="F65" s="34"/>
      <c r="G65" s="23"/>
      <c r="H65" s="23"/>
    </row>
    <row r="66" spans="1:8" ht="12.75">
      <c r="A66" s="59"/>
      <c r="B66" s="105"/>
      <c r="C66" s="105"/>
      <c r="D66" s="38"/>
      <c r="E66" s="74"/>
      <c r="F66" s="34"/>
      <c r="G66" s="23"/>
      <c r="H66" s="23"/>
    </row>
    <row r="67" spans="1:8" ht="13.5" thickBot="1">
      <c r="A67" s="53" t="s">
        <v>61</v>
      </c>
      <c r="B67" s="106"/>
      <c r="C67" s="106"/>
      <c r="D67" s="39">
        <f>SUM(D64:D66)</f>
        <v>3703</v>
      </c>
      <c r="E67" s="75"/>
      <c r="F67" s="34"/>
      <c r="G67" s="23"/>
      <c r="H67" s="23"/>
    </row>
    <row r="68" spans="1:8" ht="12.75">
      <c r="A68" s="63" t="s">
        <v>66</v>
      </c>
      <c r="B68" s="103"/>
      <c r="C68" s="103"/>
      <c r="D68" s="40">
        <v>3499156</v>
      </c>
      <c r="E68" s="76"/>
      <c r="F68" s="34"/>
      <c r="G68" s="23"/>
      <c r="H68" s="23"/>
    </row>
    <row r="69" spans="1:5" ht="12.75">
      <c r="A69" s="73" t="s">
        <v>67</v>
      </c>
      <c r="B69" s="96" t="s">
        <v>26</v>
      </c>
      <c r="C69" s="96">
        <v>31</v>
      </c>
      <c r="D69" s="23">
        <v>46</v>
      </c>
      <c r="E69" s="77"/>
    </row>
    <row r="70" spans="1:5" ht="12.75">
      <c r="A70" s="59"/>
      <c r="B70" s="105"/>
      <c r="C70" s="105"/>
      <c r="D70" s="32"/>
      <c r="E70" s="52"/>
    </row>
    <row r="71" spans="1:5" ht="13.5" thickBot="1">
      <c r="A71" s="53" t="s">
        <v>68</v>
      </c>
      <c r="B71" s="106"/>
      <c r="C71" s="106"/>
      <c r="D71" s="28">
        <f>SUM(D68:D70)</f>
        <v>3499202</v>
      </c>
      <c r="E71" s="67"/>
    </row>
    <row r="72" spans="1:5" ht="12.75">
      <c r="A72" s="63" t="s">
        <v>69</v>
      </c>
      <c r="B72" s="103"/>
      <c r="C72" s="103"/>
      <c r="D72" s="41">
        <v>1182846</v>
      </c>
      <c r="E72" s="64"/>
    </row>
    <row r="73" spans="1:5" ht="12.75">
      <c r="A73" s="73" t="s">
        <v>70</v>
      </c>
      <c r="B73" s="96" t="s">
        <v>26</v>
      </c>
      <c r="C73" s="96"/>
      <c r="D73" s="58"/>
      <c r="E73" s="52"/>
    </row>
    <row r="74" spans="1:5" ht="12.75">
      <c r="A74" s="59"/>
      <c r="B74" s="105"/>
      <c r="C74" s="105"/>
      <c r="D74" s="30"/>
      <c r="E74" s="52"/>
    </row>
    <row r="75" spans="1:5" ht="13.5" thickBot="1">
      <c r="A75" s="78" t="s">
        <v>71</v>
      </c>
      <c r="B75" s="79"/>
      <c r="C75" s="79"/>
      <c r="D75" s="80">
        <f>SUM(D72:D74)</f>
        <v>1182846</v>
      </c>
      <c r="E75" s="71"/>
    </row>
  </sheetData>
  <sheetProtection selectLockedCells="1" selectUnlockedCells="1"/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40">
      <selection activeCell="D2" sqref="D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5.0039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9" t="s">
        <v>17</v>
      </c>
      <c r="E5" s="24" t="str">
        <f>personal!E6</f>
        <v>31 iulie - 4 august 2023</v>
      </c>
    </row>
    <row r="6" ht="13.5" thickBot="1"/>
    <row r="7" spans="1:6" ht="26.25" thickBot="1">
      <c r="A7" s="14" t="s">
        <v>7</v>
      </c>
      <c r="B7" s="15" t="s">
        <v>8</v>
      </c>
      <c r="C7" s="16" t="s">
        <v>9</v>
      </c>
      <c r="D7" s="15" t="s">
        <v>10</v>
      </c>
      <c r="E7" s="15" t="s">
        <v>4</v>
      </c>
      <c r="F7" s="17" t="s">
        <v>15</v>
      </c>
    </row>
    <row r="8" spans="1:6" ht="12.75">
      <c r="A8" s="93">
        <v>1</v>
      </c>
      <c r="B8" s="81" t="s">
        <v>72</v>
      </c>
      <c r="C8" s="82">
        <v>12999</v>
      </c>
      <c r="D8" s="26" t="s">
        <v>73</v>
      </c>
      <c r="E8" s="42" t="s">
        <v>74</v>
      </c>
      <c r="F8" s="13">
        <v>1392.12</v>
      </c>
    </row>
    <row r="9" spans="1:6" ht="12.75">
      <c r="A9" s="94">
        <f>A8+1</f>
        <v>2</v>
      </c>
      <c r="B9" s="81" t="s">
        <v>72</v>
      </c>
      <c r="C9" s="83">
        <v>13383</v>
      </c>
      <c r="D9" s="26" t="s">
        <v>75</v>
      </c>
      <c r="E9" s="42" t="s">
        <v>74</v>
      </c>
      <c r="F9" s="10">
        <v>1895.96</v>
      </c>
    </row>
    <row r="10" spans="1:6" ht="12.75">
      <c r="A10" s="94">
        <f aca="true" t="shared" si="0" ref="A10:A50">A9+1</f>
        <v>3</v>
      </c>
      <c r="B10" s="81" t="s">
        <v>72</v>
      </c>
      <c r="C10" s="83">
        <v>13388</v>
      </c>
      <c r="D10" s="26" t="s">
        <v>76</v>
      </c>
      <c r="E10" s="42" t="s">
        <v>77</v>
      </c>
      <c r="F10" s="10">
        <v>404.6</v>
      </c>
    </row>
    <row r="11" spans="1:6" ht="12.75">
      <c r="A11" s="94">
        <f t="shared" si="0"/>
        <v>4</v>
      </c>
      <c r="B11" s="81" t="s">
        <v>72</v>
      </c>
      <c r="C11" s="83">
        <v>13384</v>
      </c>
      <c r="D11" s="26" t="s">
        <v>78</v>
      </c>
      <c r="E11" s="42" t="s">
        <v>79</v>
      </c>
      <c r="F11" s="10">
        <v>3420</v>
      </c>
    </row>
    <row r="12" spans="1:6" ht="12.75">
      <c r="A12" s="94">
        <f t="shared" si="0"/>
        <v>5</v>
      </c>
      <c r="B12" s="81" t="s">
        <v>80</v>
      </c>
      <c r="C12" s="83">
        <v>13404</v>
      </c>
      <c r="D12" s="26" t="s">
        <v>81</v>
      </c>
      <c r="E12" s="42" t="s">
        <v>82</v>
      </c>
      <c r="F12" s="10">
        <v>1421.53</v>
      </c>
    </row>
    <row r="13" spans="1:6" ht="12.75">
      <c r="A13" s="94">
        <f t="shared" si="0"/>
        <v>6</v>
      </c>
      <c r="B13" s="81" t="s">
        <v>80</v>
      </c>
      <c r="C13" s="83">
        <v>13405</v>
      </c>
      <c r="D13" s="26" t="s">
        <v>81</v>
      </c>
      <c r="E13" s="42" t="s">
        <v>83</v>
      </c>
      <c r="F13" s="10">
        <v>112.81</v>
      </c>
    </row>
    <row r="14" spans="1:6" ht="12.75">
      <c r="A14" s="94">
        <f t="shared" si="0"/>
        <v>7</v>
      </c>
      <c r="B14" s="81" t="s">
        <v>80</v>
      </c>
      <c r="C14" s="83">
        <v>13406</v>
      </c>
      <c r="D14" s="26" t="s">
        <v>81</v>
      </c>
      <c r="E14" s="42" t="s">
        <v>79</v>
      </c>
      <c r="F14" s="10">
        <v>815.26</v>
      </c>
    </row>
    <row r="15" spans="1:6" ht="12.75">
      <c r="A15" s="94">
        <f t="shared" si="0"/>
        <v>8</v>
      </c>
      <c r="B15" s="81" t="s">
        <v>80</v>
      </c>
      <c r="C15" s="83">
        <v>13407</v>
      </c>
      <c r="D15" s="26" t="s">
        <v>84</v>
      </c>
      <c r="E15" s="42" t="s">
        <v>85</v>
      </c>
      <c r="F15" s="10">
        <v>719.95</v>
      </c>
    </row>
    <row r="16" spans="1:6" ht="12.75">
      <c r="A16" s="94">
        <f t="shared" si="0"/>
        <v>9</v>
      </c>
      <c r="B16" s="81" t="s">
        <v>80</v>
      </c>
      <c r="C16" s="83">
        <v>13412</v>
      </c>
      <c r="D16" s="26" t="s">
        <v>84</v>
      </c>
      <c r="E16" s="42" t="s">
        <v>85</v>
      </c>
      <c r="F16" s="10">
        <v>922.25</v>
      </c>
    </row>
    <row r="17" spans="1:6" ht="12.75">
      <c r="A17" s="94">
        <f t="shared" si="0"/>
        <v>10</v>
      </c>
      <c r="B17" s="81" t="s">
        <v>80</v>
      </c>
      <c r="C17" s="83">
        <v>13409</v>
      </c>
      <c r="D17" s="26" t="s">
        <v>86</v>
      </c>
      <c r="E17" s="42" t="s">
        <v>87</v>
      </c>
      <c r="F17" s="10">
        <v>389.11</v>
      </c>
    </row>
    <row r="18" spans="1:6" ht="12.75">
      <c r="A18" s="94">
        <f t="shared" si="0"/>
        <v>11</v>
      </c>
      <c r="B18" s="81" t="s">
        <v>80</v>
      </c>
      <c r="C18" s="83">
        <v>13426</v>
      </c>
      <c r="D18" s="26" t="s">
        <v>86</v>
      </c>
      <c r="E18" s="42" t="s">
        <v>87</v>
      </c>
      <c r="F18" s="10">
        <v>264</v>
      </c>
    </row>
    <row r="19" spans="1:6" ht="12.75">
      <c r="A19" s="94">
        <f t="shared" si="0"/>
        <v>12</v>
      </c>
      <c r="B19" s="81" t="s">
        <v>80</v>
      </c>
      <c r="C19" s="83">
        <v>13428</v>
      </c>
      <c r="D19" s="26" t="s">
        <v>86</v>
      </c>
      <c r="E19" s="42" t="s">
        <v>87</v>
      </c>
      <c r="F19" s="10">
        <v>264</v>
      </c>
    </row>
    <row r="20" spans="1:6" ht="12.75">
      <c r="A20" s="94">
        <f t="shared" si="0"/>
        <v>13</v>
      </c>
      <c r="B20" s="81" t="s">
        <v>80</v>
      </c>
      <c r="C20" s="83">
        <v>13408</v>
      </c>
      <c r="D20" s="26" t="s">
        <v>86</v>
      </c>
      <c r="E20" s="42" t="s">
        <v>88</v>
      </c>
      <c r="F20" s="10">
        <v>3500</v>
      </c>
    </row>
    <row r="21" spans="1:6" ht="12.75">
      <c r="A21" s="94">
        <f t="shared" si="0"/>
        <v>14</v>
      </c>
      <c r="B21" s="81" t="s">
        <v>89</v>
      </c>
      <c r="C21" s="83">
        <v>13423</v>
      </c>
      <c r="D21" s="26" t="s">
        <v>90</v>
      </c>
      <c r="E21" s="42" t="s">
        <v>91</v>
      </c>
      <c r="F21" s="10">
        <v>1170.62</v>
      </c>
    </row>
    <row r="22" spans="1:6" ht="12.75">
      <c r="A22" s="94">
        <f t="shared" si="0"/>
        <v>15</v>
      </c>
      <c r="B22" s="81" t="s">
        <v>89</v>
      </c>
      <c r="C22" s="83">
        <v>13432</v>
      </c>
      <c r="D22" s="26" t="s">
        <v>92</v>
      </c>
      <c r="E22" s="42" t="s">
        <v>91</v>
      </c>
      <c r="F22" s="10">
        <v>440.3</v>
      </c>
    </row>
    <row r="23" spans="1:6" ht="12.75">
      <c r="A23" s="94">
        <f t="shared" si="0"/>
        <v>16</v>
      </c>
      <c r="B23" s="81" t="s">
        <v>89</v>
      </c>
      <c r="C23" s="83">
        <v>13416</v>
      </c>
      <c r="D23" s="26" t="s">
        <v>93</v>
      </c>
      <c r="E23" s="42" t="s">
        <v>82</v>
      </c>
      <c r="F23" s="10">
        <v>11674.99</v>
      </c>
    </row>
    <row r="24" spans="1:6" ht="12.75">
      <c r="A24" s="94">
        <f t="shared" si="0"/>
        <v>17</v>
      </c>
      <c r="B24" s="81" t="s">
        <v>89</v>
      </c>
      <c r="C24" s="83">
        <v>13419</v>
      </c>
      <c r="D24" s="26" t="s">
        <v>90</v>
      </c>
      <c r="E24" s="42" t="s">
        <v>82</v>
      </c>
      <c r="F24" s="10">
        <v>518.84</v>
      </c>
    </row>
    <row r="25" spans="1:6" ht="12.75">
      <c r="A25" s="94">
        <f t="shared" si="0"/>
        <v>18</v>
      </c>
      <c r="B25" s="81" t="s">
        <v>89</v>
      </c>
      <c r="C25" s="83">
        <v>13429</v>
      </c>
      <c r="D25" s="26" t="s">
        <v>81</v>
      </c>
      <c r="E25" s="42" t="s">
        <v>82</v>
      </c>
      <c r="F25" s="10">
        <v>1799.9</v>
      </c>
    </row>
    <row r="26" spans="1:6" ht="12.75">
      <c r="A26" s="94">
        <f t="shared" si="0"/>
        <v>19</v>
      </c>
      <c r="B26" s="81" t="s">
        <v>89</v>
      </c>
      <c r="C26" s="83">
        <v>13415</v>
      </c>
      <c r="D26" s="26" t="s">
        <v>93</v>
      </c>
      <c r="E26" s="42" t="s">
        <v>74</v>
      </c>
      <c r="F26" s="10">
        <v>1549.33</v>
      </c>
    </row>
    <row r="27" spans="1:6" ht="12.75">
      <c r="A27" s="94">
        <f t="shared" si="0"/>
        <v>20</v>
      </c>
      <c r="B27" s="81" t="s">
        <v>89</v>
      </c>
      <c r="C27" s="83">
        <v>13417</v>
      </c>
      <c r="D27" s="26" t="s">
        <v>93</v>
      </c>
      <c r="E27" s="42" t="s">
        <v>83</v>
      </c>
      <c r="F27" s="10">
        <v>495.42</v>
      </c>
    </row>
    <row r="28" spans="1:6" ht="12.75">
      <c r="A28" s="94">
        <f t="shared" si="0"/>
        <v>21</v>
      </c>
      <c r="B28" s="81" t="s">
        <v>89</v>
      </c>
      <c r="C28" s="83">
        <v>13420</v>
      </c>
      <c r="D28" s="26" t="s">
        <v>90</v>
      </c>
      <c r="E28" s="42" t="s">
        <v>83</v>
      </c>
      <c r="F28" s="10">
        <v>118.41</v>
      </c>
    </row>
    <row r="29" spans="1:6" ht="12.75">
      <c r="A29" s="94">
        <f t="shared" si="0"/>
        <v>22</v>
      </c>
      <c r="B29" s="81" t="s">
        <v>89</v>
      </c>
      <c r="C29" s="83">
        <v>13430</v>
      </c>
      <c r="D29" s="26" t="s">
        <v>81</v>
      </c>
      <c r="E29" s="42" t="s">
        <v>83</v>
      </c>
      <c r="F29" s="10">
        <v>111.87</v>
      </c>
    </row>
    <row r="30" spans="1:6" ht="12.75">
      <c r="A30" s="94">
        <f t="shared" si="0"/>
        <v>23</v>
      </c>
      <c r="B30" s="81" t="s">
        <v>89</v>
      </c>
      <c r="C30" s="83">
        <v>13422</v>
      </c>
      <c r="D30" s="26" t="s">
        <v>90</v>
      </c>
      <c r="E30" s="42" t="s">
        <v>94</v>
      </c>
      <c r="F30" s="10">
        <v>58.56</v>
      </c>
    </row>
    <row r="31" spans="1:6" ht="12.75">
      <c r="A31" s="94">
        <f t="shared" si="0"/>
        <v>24</v>
      </c>
      <c r="B31" s="81" t="s">
        <v>89</v>
      </c>
      <c r="C31" s="83">
        <v>13435</v>
      </c>
      <c r="D31" s="26" t="s">
        <v>95</v>
      </c>
      <c r="E31" s="42" t="s">
        <v>96</v>
      </c>
      <c r="F31" s="10">
        <v>676.26</v>
      </c>
    </row>
    <row r="32" spans="1:6" ht="12.75">
      <c r="A32" s="94">
        <f t="shared" si="0"/>
        <v>25</v>
      </c>
      <c r="B32" s="81" t="s">
        <v>89</v>
      </c>
      <c r="C32" s="83">
        <v>13433</v>
      </c>
      <c r="D32" s="26" t="s">
        <v>81</v>
      </c>
      <c r="E32" s="42" t="s">
        <v>79</v>
      </c>
      <c r="F32" s="10">
        <v>1163.82</v>
      </c>
    </row>
    <row r="33" spans="1:6" ht="12.75">
      <c r="A33" s="94">
        <f t="shared" si="0"/>
        <v>26</v>
      </c>
      <c r="B33" s="81" t="s">
        <v>89</v>
      </c>
      <c r="C33" s="83">
        <v>13438</v>
      </c>
      <c r="D33" s="26" t="s">
        <v>97</v>
      </c>
      <c r="E33" s="42" t="s">
        <v>79</v>
      </c>
      <c r="F33" s="10">
        <v>11946.66</v>
      </c>
    </row>
    <row r="34" spans="1:6" ht="12.75">
      <c r="A34" s="94">
        <f t="shared" si="0"/>
        <v>27</v>
      </c>
      <c r="B34" s="81" t="s">
        <v>89</v>
      </c>
      <c r="C34" s="83">
        <v>13439</v>
      </c>
      <c r="D34" s="26" t="s">
        <v>98</v>
      </c>
      <c r="E34" s="42" t="s">
        <v>79</v>
      </c>
      <c r="F34" s="10">
        <v>440734.48</v>
      </c>
    </row>
    <row r="35" spans="1:6" ht="12.75">
      <c r="A35" s="94">
        <f t="shared" si="0"/>
        <v>28</v>
      </c>
      <c r="B35" s="81" t="s">
        <v>89</v>
      </c>
      <c r="C35" s="83">
        <v>13421</v>
      </c>
      <c r="D35" s="26" t="s">
        <v>90</v>
      </c>
      <c r="E35" s="42" t="s">
        <v>79</v>
      </c>
      <c r="F35" s="10">
        <v>440.55</v>
      </c>
    </row>
    <row r="36" spans="1:6" ht="12.75">
      <c r="A36" s="94">
        <f t="shared" si="0"/>
        <v>29</v>
      </c>
      <c r="B36" s="81" t="s">
        <v>89</v>
      </c>
      <c r="C36" s="83">
        <v>13431</v>
      </c>
      <c r="D36" s="26" t="s">
        <v>81</v>
      </c>
      <c r="E36" s="42" t="s">
        <v>79</v>
      </c>
      <c r="F36" s="10">
        <v>764.91</v>
      </c>
    </row>
    <row r="37" spans="1:6" ht="12.75">
      <c r="A37" s="94">
        <f t="shared" si="0"/>
        <v>30</v>
      </c>
      <c r="B37" s="81" t="s">
        <v>89</v>
      </c>
      <c r="C37" s="83">
        <v>13434</v>
      </c>
      <c r="D37" s="26" t="s">
        <v>99</v>
      </c>
      <c r="E37" s="42" t="s">
        <v>79</v>
      </c>
      <c r="F37" s="10">
        <v>7810.8</v>
      </c>
    </row>
    <row r="38" spans="1:6" ht="12.75">
      <c r="A38" s="94">
        <f t="shared" si="0"/>
        <v>31</v>
      </c>
      <c r="B38" s="81" t="s">
        <v>89</v>
      </c>
      <c r="C38" s="83">
        <v>13424</v>
      </c>
      <c r="D38" s="26" t="s">
        <v>100</v>
      </c>
      <c r="E38" s="42" t="s">
        <v>101</v>
      </c>
      <c r="F38" s="10">
        <v>3703</v>
      </c>
    </row>
    <row r="39" spans="1:6" ht="12.75">
      <c r="A39" s="94">
        <f t="shared" si="0"/>
        <v>32</v>
      </c>
      <c r="B39" s="81" t="s">
        <v>89</v>
      </c>
      <c r="C39" s="83">
        <v>13418</v>
      </c>
      <c r="D39" s="26" t="s">
        <v>93</v>
      </c>
      <c r="E39" s="42" t="s">
        <v>102</v>
      </c>
      <c r="F39" s="10">
        <v>10.69</v>
      </c>
    </row>
    <row r="40" spans="1:6" ht="12.75">
      <c r="A40" s="94">
        <f t="shared" si="0"/>
        <v>33</v>
      </c>
      <c r="B40" s="81" t="s">
        <v>103</v>
      </c>
      <c r="C40" s="83">
        <v>13516</v>
      </c>
      <c r="D40" s="26" t="s">
        <v>104</v>
      </c>
      <c r="E40" s="42" t="s">
        <v>82</v>
      </c>
      <c r="F40" s="10">
        <v>519090.39</v>
      </c>
    </row>
    <row r="41" spans="1:6" ht="12.75">
      <c r="A41" s="94">
        <f t="shared" si="0"/>
        <v>34</v>
      </c>
      <c r="B41" s="81" t="s">
        <v>103</v>
      </c>
      <c r="C41" s="83">
        <v>13504</v>
      </c>
      <c r="D41" s="26" t="s">
        <v>105</v>
      </c>
      <c r="E41" s="42" t="s">
        <v>94</v>
      </c>
      <c r="F41" s="10">
        <v>104976.21</v>
      </c>
    </row>
    <row r="42" spans="1:6" ht="12.75">
      <c r="A42" s="94">
        <f t="shared" si="0"/>
        <v>35</v>
      </c>
      <c r="B42" s="81" t="s">
        <v>103</v>
      </c>
      <c r="C42" s="83">
        <v>13513</v>
      </c>
      <c r="D42" s="26" t="s">
        <v>106</v>
      </c>
      <c r="E42" s="42" t="s">
        <v>107</v>
      </c>
      <c r="F42" s="10">
        <v>3635.45</v>
      </c>
    </row>
    <row r="43" spans="1:6" ht="12.75">
      <c r="A43" s="94">
        <f t="shared" si="0"/>
        <v>36</v>
      </c>
      <c r="B43" s="81" t="s">
        <v>103</v>
      </c>
      <c r="C43" s="83">
        <v>13496</v>
      </c>
      <c r="D43" s="26" t="s">
        <v>86</v>
      </c>
      <c r="E43" s="42" t="s">
        <v>87</v>
      </c>
      <c r="F43" s="10">
        <v>448.22</v>
      </c>
    </row>
    <row r="44" spans="1:6" ht="12.75">
      <c r="A44" s="94">
        <f t="shared" si="0"/>
        <v>37</v>
      </c>
      <c r="B44" s="81" t="s">
        <v>103</v>
      </c>
      <c r="C44" s="83">
        <v>13498</v>
      </c>
      <c r="D44" s="26" t="s">
        <v>86</v>
      </c>
      <c r="E44" s="42" t="s">
        <v>87</v>
      </c>
      <c r="F44" s="10">
        <v>122.5</v>
      </c>
    </row>
    <row r="45" spans="1:6" ht="12.75">
      <c r="A45" s="94">
        <f t="shared" si="0"/>
        <v>38</v>
      </c>
      <c r="B45" s="81" t="s">
        <v>103</v>
      </c>
      <c r="C45" s="83">
        <v>13499</v>
      </c>
      <c r="D45" s="26" t="s">
        <v>86</v>
      </c>
      <c r="E45" s="42" t="s">
        <v>87</v>
      </c>
      <c r="F45" s="10">
        <v>7</v>
      </c>
    </row>
    <row r="46" spans="1:6" ht="12.75">
      <c r="A46" s="94">
        <f t="shared" si="0"/>
        <v>39</v>
      </c>
      <c r="B46" s="81" t="s">
        <v>103</v>
      </c>
      <c r="C46" s="83">
        <v>13500</v>
      </c>
      <c r="D46" s="26" t="s">
        <v>86</v>
      </c>
      <c r="E46" s="42" t="s">
        <v>87</v>
      </c>
      <c r="F46" s="10">
        <v>3</v>
      </c>
    </row>
    <row r="47" spans="1:6" ht="12.75">
      <c r="A47" s="94">
        <f t="shared" si="0"/>
        <v>40</v>
      </c>
      <c r="B47" s="81" t="s">
        <v>103</v>
      </c>
      <c r="C47" s="83">
        <v>13502</v>
      </c>
      <c r="D47" s="26" t="s">
        <v>86</v>
      </c>
      <c r="E47" s="42" t="s">
        <v>87</v>
      </c>
      <c r="F47" s="10">
        <v>430</v>
      </c>
    </row>
    <row r="48" spans="1:6" ht="12.75">
      <c r="A48" s="94">
        <f t="shared" si="0"/>
        <v>41</v>
      </c>
      <c r="B48" s="81" t="s">
        <v>108</v>
      </c>
      <c r="C48" s="83">
        <v>13529</v>
      </c>
      <c r="D48" s="26" t="s">
        <v>95</v>
      </c>
      <c r="E48" s="42" t="s">
        <v>96</v>
      </c>
      <c r="F48" s="10">
        <v>2992407.21</v>
      </c>
    </row>
    <row r="49" spans="1:6" ht="12.75">
      <c r="A49" s="94">
        <f t="shared" si="0"/>
        <v>42</v>
      </c>
      <c r="B49" s="81" t="s">
        <v>108</v>
      </c>
      <c r="C49" s="83">
        <v>14638</v>
      </c>
      <c r="D49" s="26" t="s">
        <v>99</v>
      </c>
      <c r="E49" s="42" t="s">
        <v>144</v>
      </c>
      <c r="F49" s="10">
        <v>2926.21</v>
      </c>
    </row>
    <row r="50" spans="1:6" ht="13.5" thickBot="1">
      <c r="A50" s="95">
        <f t="shared" si="0"/>
        <v>43</v>
      </c>
      <c r="B50" s="84" t="s">
        <v>108</v>
      </c>
      <c r="C50" s="85">
        <v>13527</v>
      </c>
      <c r="D50" s="29" t="s">
        <v>109</v>
      </c>
      <c r="E50" s="86" t="s">
        <v>110</v>
      </c>
      <c r="F50" s="18">
        <v>91.68</v>
      </c>
    </row>
    <row r="51" spans="1:6" ht="18" customHeight="1" thickBot="1">
      <c r="A51" s="87"/>
      <c r="B51" s="88"/>
      <c r="C51" s="89"/>
      <c r="D51" s="90"/>
      <c r="E51" s="91" t="s">
        <v>111</v>
      </c>
      <c r="F51" s="92">
        <f>SUM(F8:F50)</f>
        <v>4124848.8699999996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133">
      <selection activeCell="J105" sqref="J105"/>
    </sheetView>
  </sheetViews>
  <sheetFormatPr defaultColWidth="9.140625" defaultRowHeight="12.75"/>
  <cols>
    <col min="1" max="1" width="9.140625" style="108" customWidth="1"/>
    <col min="2" max="2" width="16.28125" style="108" customWidth="1"/>
    <col min="3" max="3" width="17.421875" style="108" customWidth="1"/>
    <col min="4" max="4" width="23.8515625" style="108" customWidth="1"/>
    <col min="5" max="5" width="35.421875" style="108" customWidth="1"/>
    <col min="6" max="6" width="25.140625" style="109" customWidth="1"/>
    <col min="7" max="8" width="9.140625" style="108" customWidth="1"/>
    <col min="9" max="9" width="9.140625" style="110" customWidth="1"/>
    <col min="10" max="10" width="34.00390625" style="108" customWidth="1"/>
    <col min="11" max="16384" width="9.140625" style="108" customWidth="1"/>
  </cols>
  <sheetData>
    <row r="2" ht="12.75">
      <c r="A2" s="11" t="s">
        <v>21</v>
      </c>
    </row>
    <row r="3" ht="12.75">
      <c r="A3" s="11"/>
    </row>
    <row r="4" ht="12.75">
      <c r="A4" s="11" t="s">
        <v>18</v>
      </c>
    </row>
    <row r="5" spans="1:5" ht="12.75">
      <c r="A5" s="11" t="s">
        <v>12</v>
      </c>
      <c r="D5" s="9" t="s">
        <v>17</v>
      </c>
      <c r="E5" s="24" t="str">
        <f>personal!E6</f>
        <v>31 iulie - 4 august 2023</v>
      </c>
    </row>
    <row r="6" ht="13.5" thickBot="1"/>
    <row r="7" spans="1:9" ht="46.5" customHeight="1" thickBot="1">
      <c r="A7" s="126" t="s">
        <v>7</v>
      </c>
      <c r="B7" s="127" t="s">
        <v>8</v>
      </c>
      <c r="C7" s="127" t="s">
        <v>9</v>
      </c>
      <c r="D7" s="127" t="s">
        <v>13</v>
      </c>
      <c r="E7" s="127" t="s">
        <v>19</v>
      </c>
      <c r="F7" s="128" t="s">
        <v>15</v>
      </c>
      <c r="I7" s="108"/>
    </row>
    <row r="8" spans="1:9" ht="15" customHeight="1">
      <c r="A8" s="121">
        <v>1</v>
      </c>
      <c r="B8" s="122" t="s">
        <v>112</v>
      </c>
      <c r="C8" s="122">
        <v>13488</v>
      </c>
      <c r="D8" s="123" t="s">
        <v>113</v>
      </c>
      <c r="E8" s="124" t="s">
        <v>114</v>
      </c>
      <c r="F8" s="125">
        <v>1500</v>
      </c>
      <c r="I8" s="108"/>
    </row>
    <row r="9" spans="1:9" ht="19.5" customHeight="1">
      <c r="A9" s="118">
        <v>2</v>
      </c>
      <c r="B9" s="111" t="s">
        <v>112</v>
      </c>
      <c r="C9" s="111">
        <v>13489</v>
      </c>
      <c r="D9" s="112" t="s">
        <v>113</v>
      </c>
      <c r="E9" s="113" t="s">
        <v>115</v>
      </c>
      <c r="F9" s="119">
        <v>1400</v>
      </c>
      <c r="I9" s="108"/>
    </row>
    <row r="10" spans="1:6" ht="18" customHeight="1">
      <c r="A10" s="118">
        <v>3</v>
      </c>
      <c r="B10" s="111" t="s">
        <v>112</v>
      </c>
      <c r="C10" s="111">
        <v>13490</v>
      </c>
      <c r="D10" s="112" t="s">
        <v>113</v>
      </c>
      <c r="E10" s="113" t="s">
        <v>115</v>
      </c>
      <c r="F10" s="119">
        <v>1400</v>
      </c>
    </row>
    <row r="11" spans="1:6" ht="18" customHeight="1">
      <c r="A11" s="118">
        <v>4</v>
      </c>
      <c r="B11" s="111" t="s">
        <v>112</v>
      </c>
      <c r="C11" s="111">
        <v>13491</v>
      </c>
      <c r="D11" s="112" t="s">
        <v>113</v>
      </c>
      <c r="E11" s="113" t="s">
        <v>116</v>
      </c>
      <c r="F11" s="119">
        <v>4000</v>
      </c>
    </row>
    <row r="12" spans="1:6" ht="18" customHeight="1">
      <c r="A12" s="118">
        <v>5</v>
      </c>
      <c r="B12" s="111" t="s">
        <v>112</v>
      </c>
      <c r="C12" s="111">
        <v>13492</v>
      </c>
      <c r="D12" s="112" t="s">
        <v>113</v>
      </c>
      <c r="E12" s="113" t="s">
        <v>117</v>
      </c>
      <c r="F12" s="119">
        <v>2000</v>
      </c>
    </row>
    <row r="13" spans="1:6" ht="18" customHeight="1">
      <c r="A13" s="118">
        <v>6</v>
      </c>
      <c r="B13" s="111" t="s">
        <v>112</v>
      </c>
      <c r="C13" s="111">
        <v>13493</v>
      </c>
      <c r="D13" s="112" t="s">
        <v>113</v>
      </c>
      <c r="E13" s="113" t="s">
        <v>117</v>
      </c>
      <c r="F13" s="119">
        <v>1500</v>
      </c>
    </row>
    <row r="14" spans="1:6" ht="18" customHeight="1">
      <c r="A14" s="118">
        <v>7</v>
      </c>
      <c r="B14" s="111" t="s">
        <v>112</v>
      </c>
      <c r="C14" s="111">
        <v>13494</v>
      </c>
      <c r="D14" s="112" t="s">
        <v>113</v>
      </c>
      <c r="E14" s="113" t="s">
        <v>118</v>
      </c>
      <c r="F14" s="119">
        <v>1200</v>
      </c>
    </row>
    <row r="15" spans="1:6" ht="18" customHeight="1">
      <c r="A15" s="118">
        <v>8</v>
      </c>
      <c r="B15" s="111" t="s">
        <v>119</v>
      </c>
      <c r="C15" s="111">
        <v>14680</v>
      </c>
      <c r="D15" s="112" t="s">
        <v>113</v>
      </c>
      <c r="E15" s="113" t="s">
        <v>120</v>
      </c>
      <c r="F15" s="119">
        <v>1500</v>
      </c>
    </row>
    <row r="16" spans="1:6" ht="18" customHeight="1">
      <c r="A16" s="118">
        <v>9</v>
      </c>
      <c r="B16" s="111" t="s">
        <v>119</v>
      </c>
      <c r="C16" s="111">
        <v>14681</v>
      </c>
      <c r="D16" s="112" t="s">
        <v>113</v>
      </c>
      <c r="E16" s="113" t="s">
        <v>121</v>
      </c>
      <c r="F16" s="119">
        <v>2000</v>
      </c>
    </row>
    <row r="17" spans="1:6" ht="18" customHeight="1">
      <c r="A17" s="118">
        <v>10</v>
      </c>
      <c r="B17" s="111" t="s">
        <v>119</v>
      </c>
      <c r="C17" s="111">
        <v>14682</v>
      </c>
      <c r="D17" s="112" t="s">
        <v>113</v>
      </c>
      <c r="E17" s="113" t="s">
        <v>121</v>
      </c>
      <c r="F17" s="119">
        <v>1500</v>
      </c>
    </row>
    <row r="18" spans="1:6" ht="18" customHeight="1">
      <c r="A18" s="118">
        <v>11</v>
      </c>
      <c r="B18" s="114">
        <v>45138</v>
      </c>
      <c r="C18" s="115">
        <v>13385</v>
      </c>
      <c r="D18" s="115" t="s">
        <v>21</v>
      </c>
      <c r="E18" s="116" t="s">
        <v>132</v>
      </c>
      <c r="F18" s="120">
        <v>1099025</v>
      </c>
    </row>
    <row r="19" spans="1:6" ht="25.5">
      <c r="A19" s="118">
        <v>12</v>
      </c>
      <c r="B19" s="114">
        <v>45138</v>
      </c>
      <c r="C19" s="115">
        <v>13386</v>
      </c>
      <c r="D19" s="115" t="s">
        <v>21</v>
      </c>
      <c r="E19" s="116" t="s">
        <v>133</v>
      </c>
      <c r="F19" s="120">
        <v>27100</v>
      </c>
    </row>
    <row r="20" spans="1:6" ht="18" customHeight="1">
      <c r="A20" s="118">
        <v>13</v>
      </c>
      <c r="B20" s="114">
        <v>45138</v>
      </c>
      <c r="C20" s="117">
        <v>13387</v>
      </c>
      <c r="D20" s="115" t="s">
        <v>123</v>
      </c>
      <c r="E20" s="116" t="s">
        <v>134</v>
      </c>
      <c r="F20" s="120">
        <v>88543.14</v>
      </c>
    </row>
    <row r="21" spans="1:6" ht="18" customHeight="1">
      <c r="A21" s="118">
        <v>14</v>
      </c>
      <c r="B21" s="114">
        <v>45138</v>
      </c>
      <c r="C21" s="117">
        <v>13389</v>
      </c>
      <c r="D21" s="115" t="s">
        <v>125</v>
      </c>
      <c r="E21" s="116" t="s">
        <v>135</v>
      </c>
      <c r="F21" s="120">
        <v>13050</v>
      </c>
    </row>
    <row r="22" spans="1:6" ht="18" customHeight="1">
      <c r="A22" s="118">
        <v>15</v>
      </c>
      <c r="B22" s="114">
        <v>45138</v>
      </c>
      <c r="C22" s="115">
        <v>13390</v>
      </c>
      <c r="D22" s="115" t="s">
        <v>123</v>
      </c>
      <c r="E22" s="116" t="s">
        <v>135</v>
      </c>
      <c r="F22" s="120">
        <v>11900</v>
      </c>
    </row>
    <row r="23" spans="1:6" ht="18" customHeight="1">
      <c r="A23" s="118">
        <v>16</v>
      </c>
      <c r="B23" s="114">
        <v>45138</v>
      </c>
      <c r="C23" s="115">
        <v>13391</v>
      </c>
      <c r="D23" s="115" t="s">
        <v>125</v>
      </c>
      <c r="E23" s="116" t="s">
        <v>135</v>
      </c>
      <c r="F23" s="120">
        <v>5000</v>
      </c>
    </row>
    <row r="24" spans="1:6" ht="18" customHeight="1">
      <c r="A24" s="118">
        <v>17</v>
      </c>
      <c r="B24" s="114">
        <v>45138</v>
      </c>
      <c r="C24" s="115">
        <v>13392</v>
      </c>
      <c r="D24" s="115" t="s">
        <v>125</v>
      </c>
      <c r="E24" s="116" t="s">
        <v>135</v>
      </c>
      <c r="F24" s="120">
        <v>223</v>
      </c>
    </row>
    <row r="25" spans="1:6" ht="18" customHeight="1">
      <c r="A25" s="118">
        <v>18</v>
      </c>
      <c r="B25" s="114">
        <v>45138</v>
      </c>
      <c r="C25" s="115">
        <v>13393</v>
      </c>
      <c r="D25" s="115" t="s">
        <v>125</v>
      </c>
      <c r="E25" s="116" t="s">
        <v>135</v>
      </c>
      <c r="F25" s="120">
        <v>1300</v>
      </c>
    </row>
    <row r="26" spans="1:6" ht="18" customHeight="1">
      <c r="A26" s="118">
        <v>19</v>
      </c>
      <c r="B26" s="114">
        <v>45138</v>
      </c>
      <c r="C26" s="115">
        <v>13394</v>
      </c>
      <c r="D26" s="115" t="s">
        <v>125</v>
      </c>
      <c r="E26" s="116" t="s">
        <v>135</v>
      </c>
      <c r="F26" s="120">
        <v>223</v>
      </c>
    </row>
    <row r="27" spans="1:6" ht="18" customHeight="1">
      <c r="A27" s="118">
        <v>20</v>
      </c>
      <c r="B27" s="114">
        <v>45138</v>
      </c>
      <c r="C27" s="115">
        <v>13395</v>
      </c>
      <c r="D27" s="115" t="s">
        <v>123</v>
      </c>
      <c r="E27" s="116" t="s">
        <v>135</v>
      </c>
      <c r="F27" s="120">
        <v>1473.27</v>
      </c>
    </row>
    <row r="28" spans="1:6" ht="18" customHeight="1">
      <c r="A28" s="118">
        <v>21</v>
      </c>
      <c r="B28" s="114">
        <v>45138</v>
      </c>
      <c r="C28" s="115">
        <v>13396</v>
      </c>
      <c r="D28" s="115" t="s">
        <v>123</v>
      </c>
      <c r="E28" s="116" t="s">
        <v>135</v>
      </c>
      <c r="F28" s="120">
        <v>377</v>
      </c>
    </row>
    <row r="29" spans="1:6" ht="18" customHeight="1">
      <c r="A29" s="118">
        <v>22</v>
      </c>
      <c r="B29" s="114">
        <v>45140</v>
      </c>
      <c r="C29" s="115">
        <v>13437</v>
      </c>
      <c r="D29" s="115" t="s">
        <v>123</v>
      </c>
      <c r="E29" s="116" t="s">
        <v>134</v>
      </c>
      <c r="F29" s="120">
        <v>29396.57</v>
      </c>
    </row>
    <row r="30" spans="1:6" ht="18" customHeight="1">
      <c r="A30" s="118">
        <v>23</v>
      </c>
      <c r="B30" s="114">
        <v>45140</v>
      </c>
      <c r="C30" s="115">
        <v>13466</v>
      </c>
      <c r="D30" s="115" t="s">
        <v>136</v>
      </c>
      <c r="E30" s="116" t="s">
        <v>137</v>
      </c>
      <c r="F30" s="120">
        <v>330</v>
      </c>
    </row>
    <row r="31" spans="1:6" ht="18" customHeight="1">
      <c r="A31" s="118">
        <v>24</v>
      </c>
      <c r="B31" s="114">
        <v>45140</v>
      </c>
      <c r="C31" s="115">
        <v>13467</v>
      </c>
      <c r="D31" s="115" t="s">
        <v>136</v>
      </c>
      <c r="E31" s="116" t="s">
        <v>137</v>
      </c>
      <c r="F31" s="120">
        <v>120</v>
      </c>
    </row>
    <row r="32" spans="1:6" ht="18" customHeight="1">
      <c r="A32" s="118">
        <v>25</v>
      </c>
      <c r="B32" s="114">
        <v>45140</v>
      </c>
      <c r="C32" s="115">
        <v>13468</v>
      </c>
      <c r="D32" s="115" t="s">
        <v>136</v>
      </c>
      <c r="E32" s="116" t="s">
        <v>137</v>
      </c>
      <c r="F32" s="120">
        <v>320</v>
      </c>
    </row>
    <row r="33" spans="1:6" ht="18" customHeight="1">
      <c r="A33" s="118">
        <v>26</v>
      </c>
      <c r="B33" s="114">
        <v>45140</v>
      </c>
      <c r="C33" s="115">
        <v>13471</v>
      </c>
      <c r="D33" s="115" t="s">
        <v>136</v>
      </c>
      <c r="E33" s="116" t="s">
        <v>137</v>
      </c>
      <c r="F33" s="120">
        <v>200</v>
      </c>
    </row>
    <row r="34" spans="1:6" ht="18" customHeight="1">
      <c r="A34" s="118">
        <v>27</v>
      </c>
      <c r="B34" s="114">
        <v>45140</v>
      </c>
      <c r="C34" s="115">
        <v>13473</v>
      </c>
      <c r="D34" s="115" t="s">
        <v>136</v>
      </c>
      <c r="E34" s="116" t="s">
        <v>137</v>
      </c>
      <c r="F34" s="120">
        <v>350</v>
      </c>
    </row>
    <row r="35" spans="1:6" ht="18" customHeight="1">
      <c r="A35" s="118">
        <v>28</v>
      </c>
      <c r="B35" s="114">
        <v>45140</v>
      </c>
      <c r="C35" s="115">
        <v>13475</v>
      </c>
      <c r="D35" s="115" t="s">
        <v>136</v>
      </c>
      <c r="E35" s="116" t="s">
        <v>137</v>
      </c>
      <c r="F35" s="120">
        <v>300</v>
      </c>
    </row>
    <row r="36" spans="1:6" ht="18" customHeight="1">
      <c r="A36" s="118">
        <v>29</v>
      </c>
      <c r="B36" s="114">
        <v>45140</v>
      </c>
      <c r="C36" s="115">
        <v>13440</v>
      </c>
      <c r="D36" s="115" t="s">
        <v>125</v>
      </c>
      <c r="E36" s="116" t="s">
        <v>135</v>
      </c>
      <c r="F36" s="120">
        <v>2782</v>
      </c>
    </row>
    <row r="37" spans="1:6" ht="18" customHeight="1">
      <c r="A37" s="118">
        <v>30</v>
      </c>
      <c r="B37" s="114">
        <v>45140</v>
      </c>
      <c r="C37" s="115">
        <v>13442</v>
      </c>
      <c r="D37" s="115" t="s">
        <v>123</v>
      </c>
      <c r="E37" s="116" t="s">
        <v>135</v>
      </c>
      <c r="F37" s="120">
        <v>8505</v>
      </c>
    </row>
    <row r="38" spans="1:6" ht="18" customHeight="1">
      <c r="A38" s="118">
        <v>31</v>
      </c>
      <c r="B38" s="114">
        <v>45140</v>
      </c>
      <c r="C38" s="115">
        <v>13451</v>
      </c>
      <c r="D38" s="115" t="s">
        <v>125</v>
      </c>
      <c r="E38" s="116" t="s">
        <v>135</v>
      </c>
      <c r="F38" s="120">
        <v>2020</v>
      </c>
    </row>
    <row r="39" spans="1:6" ht="18" customHeight="1">
      <c r="A39" s="118">
        <v>32</v>
      </c>
      <c r="B39" s="114">
        <v>45140</v>
      </c>
      <c r="C39" s="115">
        <v>13450</v>
      </c>
      <c r="D39" s="115" t="s">
        <v>125</v>
      </c>
      <c r="E39" s="116" t="s">
        <v>135</v>
      </c>
      <c r="F39" s="120">
        <v>223</v>
      </c>
    </row>
    <row r="40" spans="1:6" ht="18" customHeight="1">
      <c r="A40" s="118">
        <v>33</v>
      </c>
      <c r="B40" s="114">
        <v>45140</v>
      </c>
      <c r="C40" s="115">
        <v>13449</v>
      </c>
      <c r="D40" s="115" t="s">
        <v>125</v>
      </c>
      <c r="E40" s="116" t="s">
        <v>135</v>
      </c>
      <c r="F40" s="120">
        <v>223</v>
      </c>
    </row>
    <row r="41" spans="1:6" ht="18" customHeight="1">
      <c r="A41" s="118">
        <v>34</v>
      </c>
      <c r="B41" s="114">
        <v>45140</v>
      </c>
      <c r="C41" s="115">
        <v>13448</v>
      </c>
      <c r="D41" s="115" t="s">
        <v>123</v>
      </c>
      <c r="E41" s="116" t="s">
        <v>135</v>
      </c>
      <c r="F41" s="120">
        <v>50</v>
      </c>
    </row>
    <row r="42" spans="1:6" ht="18" customHeight="1">
      <c r="A42" s="118">
        <v>35</v>
      </c>
      <c r="B42" s="114">
        <v>45140</v>
      </c>
      <c r="C42" s="115">
        <v>13447</v>
      </c>
      <c r="D42" s="115" t="s">
        <v>125</v>
      </c>
      <c r="E42" s="116" t="s">
        <v>135</v>
      </c>
      <c r="F42" s="120">
        <v>223</v>
      </c>
    </row>
    <row r="43" spans="1:6" ht="18" customHeight="1">
      <c r="A43" s="118">
        <v>36</v>
      </c>
      <c r="B43" s="114">
        <v>45140</v>
      </c>
      <c r="C43" s="115">
        <v>13446</v>
      </c>
      <c r="D43" s="115" t="s">
        <v>125</v>
      </c>
      <c r="E43" s="116" t="s">
        <v>135</v>
      </c>
      <c r="F43" s="120">
        <v>223</v>
      </c>
    </row>
    <row r="44" spans="1:6" ht="18" customHeight="1">
      <c r="A44" s="118">
        <v>37</v>
      </c>
      <c r="B44" s="114">
        <v>45140</v>
      </c>
      <c r="C44" s="115">
        <v>13445</v>
      </c>
      <c r="D44" s="115" t="s">
        <v>125</v>
      </c>
      <c r="E44" s="116" t="s">
        <v>135</v>
      </c>
      <c r="F44" s="120">
        <v>17000</v>
      </c>
    </row>
    <row r="45" spans="1:6" ht="18" customHeight="1">
      <c r="A45" s="118">
        <v>38</v>
      </c>
      <c r="B45" s="114">
        <v>45140</v>
      </c>
      <c r="C45" s="115">
        <v>13444</v>
      </c>
      <c r="D45" s="115" t="s">
        <v>125</v>
      </c>
      <c r="E45" s="116" t="s">
        <v>138</v>
      </c>
      <c r="F45" s="120">
        <v>1190</v>
      </c>
    </row>
    <row r="46" spans="1:6" ht="18" customHeight="1">
      <c r="A46" s="118">
        <v>39</v>
      </c>
      <c r="B46" s="114">
        <v>45140</v>
      </c>
      <c r="C46" s="115">
        <v>13443</v>
      </c>
      <c r="D46" s="115" t="s">
        <v>125</v>
      </c>
      <c r="E46" s="116" t="s">
        <v>135</v>
      </c>
      <c r="F46" s="120">
        <v>2600</v>
      </c>
    </row>
    <row r="47" spans="1:6" ht="18" customHeight="1">
      <c r="A47" s="118">
        <v>40</v>
      </c>
      <c r="B47" s="114">
        <v>45140</v>
      </c>
      <c r="C47" s="115">
        <v>13465</v>
      </c>
      <c r="D47" s="115" t="s">
        <v>125</v>
      </c>
      <c r="E47" s="116" t="s">
        <v>135</v>
      </c>
      <c r="F47" s="120">
        <v>223</v>
      </c>
    </row>
    <row r="48" spans="1:6" ht="18" customHeight="1">
      <c r="A48" s="118">
        <v>41</v>
      </c>
      <c r="B48" s="114">
        <v>45140</v>
      </c>
      <c r="C48" s="115">
        <v>13464</v>
      </c>
      <c r="D48" s="115" t="s">
        <v>125</v>
      </c>
      <c r="E48" s="116" t="s">
        <v>135</v>
      </c>
      <c r="F48" s="120">
        <v>3500</v>
      </c>
    </row>
    <row r="49" spans="1:6" ht="18" customHeight="1">
      <c r="A49" s="118">
        <v>42</v>
      </c>
      <c r="B49" s="114">
        <v>45140</v>
      </c>
      <c r="C49" s="115">
        <v>13463</v>
      </c>
      <c r="D49" s="115" t="s">
        <v>125</v>
      </c>
      <c r="E49" s="116" t="s">
        <v>135</v>
      </c>
      <c r="F49" s="120">
        <v>223</v>
      </c>
    </row>
    <row r="50" spans="1:6" ht="18" customHeight="1">
      <c r="A50" s="118">
        <v>43</v>
      </c>
      <c r="B50" s="114">
        <v>45140</v>
      </c>
      <c r="C50" s="115">
        <v>13462</v>
      </c>
      <c r="D50" s="115" t="s">
        <v>125</v>
      </c>
      <c r="E50" s="116" t="s">
        <v>135</v>
      </c>
      <c r="F50" s="120">
        <v>223</v>
      </c>
    </row>
    <row r="51" spans="1:6" ht="18" customHeight="1">
      <c r="A51" s="118">
        <v>44</v>
      </c>
      <c r="B51" s="114">
        <v>45140</v>
      </c>
      <c r="C51" s="115">
        <v>13464</v>
      </c>
      <c r="D51" s="115" t="s">
        <v>125</v>
      </c>
      <c r="E51" s="116" t="s">
        <v>135</v>
      </c>
      <c r="F51" s="120">
        <v>223</v>
      </c>
    </row>
    <row r="52" spans="1:6" ht="18" customHeight="1">
      <c r="A52" s="118">
        <v>45</v>
      </c>
      <c r="B52" s="114">
        <v>45140</v>
      </c>
      <c r="C52" s="115">
        <v>13460</v>
      </c>
      <c r="D52" s="115" t="s">
        <v>125</v>
      </c>
      <c r="E52" s="116" t="s">
        <v>135</v>
      </c>
      <c r="F52" s="120">
        <v>223</v>
      </c>
    </row>
    <row r="53" spans="1:6" ht="18" customHeight="1">
      <c r="A53" s="118">
        <v>46</v>
      </c>
      <c r="B53" s="114">
        <v>45140</v>
      </c>
      <c r="C53" s="115">
        <v>13459</v>
      </c>
      <c r="D53" s="115" t="s">
        <v>123</v>
      </c>
      <c r="E53" s="116" t="s">
        <v>135</v>
      </c>
      <c r="F53" s="120">
        <v>1470.18</v>
      </c>
    </row>
    <row r="54" spans="1:6" ht="18" customHeight="1">
      <c r="A54" s="118">
        <v>47</v>
      </c>
      <c r="B54" s="114">
        <v>45140</v>
      </c>
      <c r="C54" s="115">
        <v>13458</v>
      </c>
      <c r="D54" s="115" t="s">
        <v>123</v>
      </c>
      <c r="E54" s="116" t="s">
        <v>139</v>
      </c>
      <c r="F54" s="120">
        <v>99.96</v>
      </c>
    </row>
    <row r="55" spans="1:6" ht="18" customHeight="1">
      <c r="A55" s="118">
        <v>48</v>
      </c>
      <c r="B55" s="114">
        <v>45140</v>
      </c>
      <c r="C55" s="115">
        <v>13457</v>
      </c>
      <c r="D55" s="115" t="s">
        <v>123</v>
      </c>
      <c r="E55" s="116" t="s">
        <v>139</v>
      </c>
      <c r="F55" s="120">
        <v>139.23</v>
      </c>
    </row>
    <row r="56" spans="1:6" ht="18" customHeight="1">
      <c r="A56" s="118">
        <v>49</v>
      </c>
      <c r="B56" s="114">
        <v>45140</v>
      </c>
      <c r="C56" s="115">
        <v>13456</v>
      </c>
      <c r="D56" s="115" t="s">
        <v>125</v>
      </c>
      <c r="E56" s="116" t="s">
        <v>135</v>
      </c>
      <c r="F56" s="120">
        <v>223</v>
      </c>
    </row>
    <row r="57" spans="1:6" ht="18" customHeight="1">
      <c r="A57" s="118">
        <v>50</v>
      </c>
      <c r="B57" s="114">
        <v>45140</v>
      </c>
      <c r="C57" s="115">
        <v>13455</v>
      </c>
      <c r="D57" s="115" t="s">
        <v>125</v>
      </c>
      <c r="E57" s="116" t="s">
        <v>135</v>
      </c>
      <c r="F57" s="120">
        <v>4225</v>
      </c>
    </row>
    <row r="58" spans="1:6" ht="18" customHeight="1">
      <c r="A58" s="118">
        <v>51</v>
      </c>
      <c r="B58" s="114">
        <v>45140</v>
      </c>
      <c r="C58" s="115">
        <v>13454</v>
      </c>
      <c r="D58" s="115" t="s">
        <v>125</v>
      </c>
      <c r="E58" s="116" t="s">
        <v>135</v>
      </c>
      <c r="F58" s="120">
        <v>4225</v>
      </c>
    </row>
    <row r="59" spans="1:6" ht="18" customHeight="1">
      <c r="A59" s="118">
        <v>52</v>
      </c>
      <c r="B59" s="114">
        <v>45140</v>
      </c>
      <c r="C59" s="115">
        <v>13453</v>
      </c>
      <c r="D59" s="115" t="s">
        <v>125</v>
      </c>
      <c r="E59" s="116" t="s">
        <v>135</v>
      </c>
      <c r="F59" s="120">
        <v>223</v>
      </c>
    </row>
    <row r="60" spans="1:6" ht="18" customHeight="1">
      <c r="A60" s="118">
        <v>53</v>
      </c>
      <c r="B60" s="114">
        <v>45140</v>
      </c>
      <c r="C60" s="115">
        <v>13452</v>
      </c>
      <c r="D60" s="115" t="s">
        <v>125</v>
      </c>
      <c r="E60" s="116" t="s">
        <v>135</v>
      </c>
      <c r="F60" s="120">
        <v>950</v>
      </c>
    </row>
    <row r="61" spans="1:6" ht="18" customHeight="1">
      <c r="A61" s="118">
        <v>54</v>
      </c>
      <c r="B61" s="114">
        <v>45140</v>
      </c>
      <c r="C61" s="115">
        <v>13441</v>
      </c>
      <c r="D61" s="115" t="s">
        <v>123</v>
      </c>
      <c r="E61" s="116" t="s">
        <v>135</v>
      </c>
      <c r="F61" s="120">
        <v>5749.14</v>
      </c>
    </row>
    <row r="62" spans="1:6" ht="18" customHeight="1">
      <c r="A62" s="118">
        <v>55</v>
      </c>
      <c r="B62" s="114">
        <v>45140</v>
      </c>
      <c r="C62" s="115">
        <v>13476</v>
      </c>
      <c r="D62" s="115" t="s">
        <v>125</v>
      </c>
      <c r="E62" s="116" t="s">
        <v>135</v>
      </c>
      <c r="F62" s="120">
        <v>200</v>
      </c>
    </row>
    <row r="63" spans="1:6" ht="18" customHeight="1">
      <c r="A63" s="118">
        <v>56</v>
      </c>
      <c r="B63" s="114">
        <v>45140</v>
      </c>
      <c r="C63" s="115">
        <v>13474</v>
      </c>
      <c r="D63" s="115" t="s">
        <v>125</v>
      </c>
      <c r="E63" s="116" t="s">
        <v>135</v>
      </c>
      <c r="F63" s="120">
        <v>430</v>
      </c>
    </row>
    <row r="64" spans="1:6" ht="18" customHeight="1">
      <c r="A64" s="118">
        <v>57</v>
      </c>
      <c r="B64" s="114">
        <v>45140</v>
      </c>
      <c r="C64" s="115">
        <v>13472</v>
      </c>
      <c r="D64" s="115" t="s">
        <v>125</v>
      </c>
      <c r="E64" s="116" t="s">
        <v>135</v>
      </c>
      <c r="F64" s="120">
        <v>80</v>
      </c>
    </row>
    <row r="65" spans="1:6" ht="18" customHeight="1">
      <c r="A65" s="118">
        <v>58</v>
      </c>
      <c r="B65" s="114">
        <v>45140</v>
      </c>
      <c r="C65" s="115">
        <v>13469</v>
      </c>
      <c r="D65" s="115" t="s">
        <v>125</v>
      </c>
      <c r="E65" s="116" t="s">
        <v>135</v>
      </c>
      <c r="F65" s="120">
        <v>30</v>
      </c>
    </row>
    <row r="66" spans="1:6" ht="18" customHeight="1">
      <c r="A66" s="118">
        <v>59</v>
      </c>
      <c r="B66" s="114">
        <v>45140</v>
      </c>
      <c r="C66" s="115">
        <v>13470</v>
      </c>
      <c r="D66" s="115" t="s">
        <v>125</v>
      </c>
      <c r="E66" s="116" t="s">
        <v>135</v>
      </c>
      <c r="F66" s="120">
        <v>30</v>
      </c>
    </row>
    <row r="67" spans="1:6" ht="18" customHeight="1">
      <c r="A67" s="118">
        <v>60</v>
      </c>
      <c r="B67" s="114">
        <v>45141</v>
      </c>
      <c r="C67" s="115">
        <v>13514</v>
      </c>
      <c r="D67" s="115" t="s">
        <v>123</v>
      </c>
      <c r="E67" s="116" t="s">
        <v>134</v>
      </c>
      <c r="F67" s="120">
        <v>50679.55</v>
      </c>
    </row>
    <row r="68" spans="1:6" ht="18" customHeight="1">
      <c r="A68" s="118">
        <v>61</v>
      </c>
      <c r="B68" s="114">
        <v>45141</v>
      </c>
      <c r="C68" s="115">
        <v>13517</v>
      </c>
      <c r="D68" s="115" t="s">
        <v>125</v>
      </c>
      <c r="E68" s="116" t="s">
        <v>135</v>
      </c>
      <c r="F68" s="120">
        <v>223</v>
      </c>
    </row>
    <row r="69" spans="1:6" ht="18" customHeight="1">
      <c r="A69" s="118">
        <v>62</v>
      </c>
      <c r="B69" s="114">
        <v>45141</v>
      </c>
      <c r="C69" s="115">
        <v>13518</v>
      </c>
      <c r="D69" s="115" t="s">
        <v>125</v>
      </c>
      <c r="E69" s="116" t="s">
        <v>135</v>
      </c>
      <c r="F69" s="120">
        <v>223</v>
      </c>
    </row>
    <row r="70" spans="1:6" ht="18" customHeight="1">
      <c r="A70" s="118">
        <v>63</v>
      </c>
      <c r="B70" s="114">
        <v>45141</v>
      </c>
      <c r="C70" s="115">
        <v>13519</v>
      </c>
      <c r="D70" s="115" t="s">
        <v>123</v>
      </c>
      <c r="E70" s="116" t="s">
        <v>139</v>
      </c>
      <c r="F70" s="120">
        <v>132.09</v>
      </c>
    </row>
    <row r="71" spans="1:6" ht="18" customHeight="1">
      <c r="A71" s="118">
        <v>64</v>
      </c>
      <c r="B71" s="114">
        <v>45141</v>
      </c>
      <c r="C71" s="115">
        <v>13520</v>
      </c>
      <c r="D71" s="115" t="s">
        <v>125</v>
      </c>
      <c r="E71" s="116" t="s">
        <v>135</v>
      </c>
      <c r="F71" s="120">
        <v>21246.59</v>
      </c>
    </row>
    <row r="72" spans="1:6" ht="18" customHeight="1">
      <c r="A72" s="118">
        <v>65</v>
      </c>
      <c r="B72" s="114">
        <v>45141</v>
      </c>
      <c r="C72" s="115">
        <v>13521</v>
      </c>
      <c r="D72" s="115" t="s">
        <v>125</v>
      </c>
      <c r="E72" s="116" t="s">
        <v>140</v>
      </c>
      <c r="F72" s="120">
        <v>456.85</v>
      </c>
    </row>
    <row r="73" spans="1:6" ht="18" customHeight="1">
      <c r="A73" s="118">
        <v>66</v>
      </c>
      <c r="B73" s="114">
        <v>45141</v>
      </c>
      <c r="C73" s="115">
        <v>13522</v>
      </c>
      <c r="D73" s="115" t="s">
        <v>125</v>
      </c>
      <c r="E73" s="116" t="s">
        <v>135</v>
      </c>
      <c r="F73" s="120">
        <v>93</v>
      </c>
    </row>
    <row r="74" spans="1:6" ht="18" customHeight="1">
      <c r="A74" s="118">
        <v>67</v>
      </c>
      <c r="B74" s="114">
        <v>45141</v>
      </c>
      <c r="C74" s="115">
        <v>13523</v>
      </c>
      <c r="D74" s="115" t="s">
        <v>123</v>
      </c>
      <c r="E74" s="116" t="s">
        <v>141</v>
      </c>
      <c r="F74" s="120">
        <v>815.88</v>
      </c>
    </row>
    <row r="75" spans="1:6" ht="18" customHeight="1">
      <c r="A75" s="118">
        <v>68</v>
      </c>
      <c r="B75" s="114">
        <v>45141</v>
      </c>
      <c r="C75" s="115">
        <v>13524</v>
      </c>
      <c r="D75" s="115" t="s">
        <v>125</v>
      </c>
      <c r="E75" s="116" t="s">
        <v>135</v>
      </c>
      <c r="F75" s="120">
        <v>223</v>
      </c>
    </row>
    <row r="76" spans="1:6" ht="18" customHeight="1">
      <c r="A76" s="118">
        <v>69</v>
      </c>
      <c r="B76" s="114">
        <v>45141</v>
      </c>
      <c r="C76" s="115">
        <v>13525</v>
      </c>
      <c r="D76" s="115" t="s">
        <v>136</v>
      </c>
      <c r="E76" s="116" t="s">
        <v>137</v>
      </c>
      <c r="F76" s="120">
        <v>300</v>
      </c>
    </row>
    <row r="77" spans="1:6" ht="18" customHeight="1">
      <c r="A77" s="118">
        <v>70</v>
      </c>
      <c r="B77" s="114">
        <v>45141</v>
      </c>
      <c r="C77" s="115">
        <v>13526</v>
      </c>
      <c r="D77" s="115" t="s">
        <v>136</v>
      </c>
      <c r="E77" s="116" t="s">
        <v>137</v>
      </c>
      <c r="F77" s="120">
        <v>120</v>
      </c>
    </row>
    <row r="78" spans="1:6" ht="18" customHeight="1">
      <c r="A78" s="118">
        <v>71</v>
      </c>
      <c r="B78" s="114">
        <v>45142</v>
      </c>
      <c r="C78" s="115">
        <v>14666</v>
      </c>
      <c r="D78" s="115" t="s">
        <v>125</v>
      </c>
      <c r="E78" s="116" t="s">
        <v>142</v>
      </c>
      <c r="F78" s="120">
        <v>9413.6</v>
      </c>
    </row>
    <row r="79" spans="1:6" ht="18" customHeight="1">
      <c r="A79" s="118">
        <v>72</v>
      </c>
      <c r="B79" s="114">
        <v>45142</v>
      </c>
      <c r="C79" s="115">
        <v>14667</v>
      </c>
      <c r="D79" s="115" t="s">
        <v>125</v>
      </c>
      <c r="E79" s="116" t="s">
        <v>135</v>
      </c>
      <c r="F79" s="120">
        <v>223</v>
      </c>
    </row>
    <row r="80" spans="1:6" ht="18" customHeight="1">
      <c r="A80" s="118">
        <v>73</v>
      </c>
      <c r="B80" s="114">
        <v>45142</v>
      </c>
      <c r="C80" s="115">
        <v>14668</v>
      </c>
      <c r="D80" s="115" t="s">
        <v>125</v>
      </c>
      <c r="E80" s="116" t="s">
        <v>135</v>
      </c>
      <c r="F80" s="120">
        <v>966</v>
      </c>
    </row>
    <row r="81" spans="1:6" ht="18" customHeight="1">
      <c r="A81" s="118">
        <v>74</v>
      </c>
      <c r="B81" s="114">
        <v>45142</v>
      </c>
      <c r="C81" s="115">
        <v>14669</v>
      </c>
      <c r="D81" s="115" t="s">
        <v>125</v>
      </c>
      <c r="E81" s="116" t="s">
        <v>135</v>
      </c>
      <c r="F81" s="120">
        <v>4000</v>
      </c>
    </row>
    <row r="82" spans="1:6" ht="18" customHeight="1">
      <c r="A82" s="118">
        <v>75</v>
      </c>
      <c r="B82" s="114">
        <v>45142</v>
      </c>
      <c r="C82" s="115">
        <v>14670</v>
      </c>
      <c r="D82" s="115" t="s">
        <v>123</v>
      </c>
      <c r="E82" s="116" t="s">
        <v>135</v>
      </c>
      <c r="F82" s="120">
        <v>22600</v>
      </c>
    </row>
    <row r="83" spans="1:6" ht="18" customHeight="1">
      <c r="A83" s="118">
        <v>76</v>
      </c>
      <c r="B83" s="114">
        <v>45142</v>
      </c>
      <c r="C83" s="115">
        <v>14671</v>
      </c>
      <c r="D83" s="115" t="s">
        <v>125</v>
      </c>
      <c r="E83" s="116" t="s">
        <v>135</v>
      </c>
      <c r="F83" s="120">
        <v>3684.43</v>
      </c>
    </row>
    <row r="84" spans="1:6" ht="18" customHeight="1">
      <c r="A84" s="118">
        <v>77</v>
      </c>
      <c r="B84" s="114">
        <v>45142</v>
      </c>
      <c r="C84" s="115">
        <v>14672</v>
      </c>
      <c r="D84" s="115" t="s">
        <v>125</v>
      </c>
      <c r="E84" s="116" t="s">
        <v>135</v>
      </c>
      <c r="F84" s="120">
        <v>3684.42</v>
      </c>
    </row>
    <row r="85" spans="1:6" ht="18" customHeight="1">
      <c r="A85" s="118">
        <v>78</v>
      </c>
      <c r="B85" s="114">
        <v>45142</v>
      </c>
      <c r="C85" s="115">
        <v>14673</v>
      </c>
      <c r="D85" s="115" t="s">
        <v>125</v>
      </c>
      <c r="E85" s="116" t="s">
        <v>138</v>
      </c>
      <c r="F85" s="120">
        <v>1700</v>
      </c>
    </row>
    <row r="86" spans="1:6" ht="18" customHeight="1">
      <c r="A86" s="118">
        <v>79</v>
      </c>
      <c r="B86" s="114">
        <v>45142</v>
      </c>
      <c r="C86" s="115">
        <v>14676</v>
      </c>
      <c r="D86" s="115" t="s">
        <v>125</v>
      </c>
      <c r="E86" s="116" t="s">
        <v>135</v>
      </c>
      <c r="F86" s="120">
        <v>1200</v>
      </c>
    </row>
    <row r="87" spans="1:6" ht="18" customHeight="1">
      <c r="A87" s="118">
        <v>80</v>
      </c>
      <c r="B87" s="114">
        <v>45142</v>
      </c>
      <c r="C87" s="115">
        <v>14677</v>
      </c>
      <c r="D87" s="115" t="s">
        <v>123</v>
      </c>
      <c r="E87" s="116" t="s">
        <v>135</v>
      </c>
      <c r="F87" s="120">
        <v>41</v>
      </c>
    </row>
    <row r="88" spans="1:6" ht="18" customHeight="1">
      <c r="A88" s="118">
        <v>81</v>
      </c>
      <c r="B88" s="114">
        <v>45142</v>
      </c>
      <c r="C88" s="115">
        <v>14679</v>
      </c>
      <c r="D88" s="115" t="s">
        <v>136</v>
      </c>
      <c r="E88" s="116" t="s">
        <v>137</v>
      </c>
      <c r="F88" s="120">
        <v>150</v>
      </c>
    </row>
    <row r="89" spans="1:6" ht="18" customHeight="1">
      <c r="A89" s="118">
        <v>82</v>
      </c>
      <c r="B89" s="114">
        <v>45142</v>
      </c>
      <c r="C89" s="115">
        <v>14639</v>
      </c>
      <c r="D89" s="115" t="s">
        <v>125</v>
      </c>
      <c r="E89" s="116" t="s">
        <v>135</v>
      </c>
      <c r="F89" s="120">
        <v>223</v>
      </c>
    </row>
    <row r="90" spans="1:6" ht="18" customHeight="1">
      <c r="A90" s="118">
        <v>83</v>
      </c>
      <c r="B90" s="114">
        <v>45142</v>
      </c>
      <c r="C90" s="115">
        <v>14640</v>
      </c>
      <c r="D90" s="115" t="s">
        <v>125</v>
      </c>
      <c r="E90" s="116" t="s">
        <v>135</v>
      </c>
      <c r="F90" s="120">
        <v>223</v>
      </c>
    </row>
    <row r="91" spans="1:6" ht="18" customHeight="1">
      <c r="A91" s="118">
        <v>84</v>
      </c>
      <c r="B91" s="114">
        <v>45142</v>
      </c>
      <c r="C91" s="115">
        <v>14641</v>
      </c>
      <c r="D91" s="115" t="s">
        <v>125</v>
      </c>
      <c r="E91" s="116" t="s">
        <v>135</v>
      </c>
      <c r="F91" s="120">
        <v>216.36</v>
      </c>
    </row>
    <row r="92" spans="1:6" ht="18" customHeight="1">
      <c r="A92" s="118">
        <v>85</v>
      </c>
      <c r="B92" s="114">
        <v>45142</v>
      </c>
      <c r="C92" s="115">
        <v>14642</v>
      </c>
      <c r="D92" s="115" t="s">
        <v>125</v>
      </c>
      <c r="E92" s="116" t="s">
        <v>135</v>
      </c>
      <c r="F92" s="120">
        <v>1000</v>
      </c>
    </row>
    <row r="93" spans="1:6" ht="18" customHeight="1">
      <c r="A93" s="118">
        <v>86</v>
      </c>
      <c r="B93" s="114">
        <v>45142</v>
      </c>
      <c r="C93" s="115">
        <v>14643</v>
      </c>
      <c r="D93" s="115" t="s">
        <v>125</v>
      </c>
      <c r="E93" s="116" t="s">
        <v>135</v>
      </c>
      <c r="F93" s="120">
        <v>5000</v>
      </c>
    </row>
    <row r="94" spans="1:6" ht="18" customHeight="1">
      <c r="A94" s="118">
        <v>87</v>
      </c>
      <c r="B94" s="114">
        <v>45142</v>
      </c>
      <c r="C94" s="115">
        <v>14644</v>
      </c>
      <c r="D94" s="115" t="s">
        <v>125</v>
      </c>
      <c r="E94" s="116" t="s">
        <v>135</v>
      </c>
      <c r="F94" s="120">
        <v>113</v>
      </c>
    </row>
    <row r="95" spans="1:6" ht="18" customHeight="1">
      <c r="A95" s="118">
        <v>88</v>
      </c>
      <c r="B95" s="114">
        <v>45142</v>
      </c>
      <c r="C95" s="115">
        <v>14645</v>
      </c>
      <c r="D95" s="115" t="s">
        <v>125</v>
      </c>
      <c r="E95" s="116" t="s">
        <v>135</v>
      </c>
      <c r="F95" s="120">
        <v>223</v>
      </c>
    </row>
    <row r="96" spans="1:6" ht="18" customHeight="1">
      <c r="A96" s="118">
        <v>89</v>
      </c>
      <c r="B96" s="114">
        <v>45142</v>
      </c>
      <c r="C96" s="115">
        <v>14646</v>
      </c>
      <c r="D96" s="115" t="s">
        <v>125</v>
      </c>
      <c r="E96" s="116" t="s">
        <v>135</v>
      </c>
      <c r="F96" s="120">
        <v>223</v>
      </c>
    </row>
    <row r="97" spans="1:6" ht="18" customHeight="1">
      <c r="A97" s="118">
        <v>90</v>
      </c>
      <c r="B97" s="114">
        <v>45142</v>
      </c>
      <c r="C97" s="115">
        <v>14647</v>
      </c>
      <c r="D97" s="115" t="s">
        <v>125</v>
      </c>
      <c r="E97" s="116" t="s">
        <v>135</v>
      </c>
      <c r="F97" s="120">
        <v>7200</v>
      </c>
    </row>
    <row r="98" spans="1:6" ht="18" customHeight="1">
      <c r="A98" s="118">
        <v>91</v>
      </c>
      <c r="B98" s="114">
        <v>45142</v>
      </c>
      <c r="C98" s="115">
        <v>14648</v>
      </c>
      <c r="D98" s="115" t="s">
        <v>125</v>
      </c>
      <c r="E98" s="116" t="s">
        <v>135</v>
      </c>
      <c r="F98" s="120">
        <v>19419.2</v>
      </c>
    </row>
    <row r="99" spans="1:6" ht="18" customHeight="1">
      <c r="A99" s="118">
        <v>92</v>
      </c>
      <c r="B99" s="114">
        <v>45142</v>
      </c>
      <c r="C99" s="115">
        <v>14649</v>
      </c>
      <c r="D99" s="115" t="s">
        <v>125</v>
      </c>
      <c r="E99" s="116" t="s">
        <v>135</v>
      </c>
      <c r="F99" s="120">
        <v>13469.2</v>
      </c>
    </row>
    <row r="100" spans="1:6" ht="18" customHeight="1">
      <c r="A100" s="118">
        <v>93</v>
      </c>
      <c r="B100" s="114">
        <v>45142</v>
      </c>
      <c r="C100" s="115">
        <v>14650</v>
      </c>
      <c r="D100" s="115" t="s">
        <v>125</v>
      </c>
      <c r="E100" s="116" t="s">
        <v>135</v>
      </c>
      <c r="F100" s="120">
        <v>7500</v>
      </c>
    </row>
    <row r="101" spans="1:6" ht="18" customHeight="1">
      <c r="A101" s="118">
        <v>94</v>
      </c>
      <c r="B101" s="114">
        <v>45142</v>
      </c>
      <c r="C101" s="115">
        <v>14651</v>
      </c>
      <c r="D101" s="115" t="s">
        <v>125</v>
      </c>
      <c r="E101" s="116" t="s">
        <v>135</v>
      </c>
      <c r="F101" s="120">
        <v>1000</v>
      </c>
    </row>
    <row r="102" spans="1:6" ht="18" customHeight="1">
      <c r="A102" s="118">
        <v>95</v>
      </c>
      <c r="B102" s="114">
        <v>45142</v>
      </c>
      <c r="C102" s="115">
        <v>14652</v>
      </c>
      <c r="D102" s="115" t="s">
        <v>125</v>
      </c>
      <c r="E102" s="116" t="s">
        <v>135</v>
      </c>
      <c r="F102" s="120">
        <v>3620</v>
      </c>
    </row>
    <row r="103" spans="1:6" ht="18" customHeight="1">
      <c r="A103" s="118">
        <v>96</v>
      </c>
      <c r="B103" s="114">
        <v>45142</v>
      </c>
      <c r="C103" s="115">
        <v>14653</v>
      </c>
      <c r="D103" s="115" t="s">
        <v>123</v>
      </c>
      <c r="E103" s="116" t="s">
        <v>139</v>
      </c>
      <c r="F103" s="120">
        <v>82.11</v>
      </c>
    </row>
    <row r="104" spans="1:6" ht="18" customHeight="1">
      <c r="A104" s="118">
        <v>97</v>
      </c>
      <c r="B104" s="114">
        <v>45142</v>
      </c>
      <c r="C104" s="115">
        <v>14654</v>
      </c>
      <c r="D104" s="115" t="s">
        <v>123</v>
      </c>
      <c r="E104" s="116" t="s">
        <v>135</v>
      </c>
      <c r="F104" s="120">
        <v>29105</v>
      </c>
    </row>
    <row r="105" spans="1:6" ht="18" customHeight="1">
      <c r="A105" s="118">
        <v>98</v>
      </c>
      <c r="B105" s="114">
        <v>45142</v>
      </c>
      <c r="C105" s="115">
        <v>14655</v>
      </c>
      <c r="D105" s="115" t="s">
        <v>125</v>
      </c>
      <c r="E105" s="116" t="s">
        <v>135</v>
      </c>
      <c r="F105" s="120">
        <v>3424</v>
      </c>
    </row>
    <row r="106" spans="1:6" ht="18" customHeight="1">
      <c r="A106" s="118">
        <v>99</v>
      </c>
      <c r="B106" s="114">
        <v>45142</v>
      </c>
      <c r="C106" s="115">
        <v>14656</v>
      </c>
      <c r="D106" s="115" t="s">
        <v>125</v>
      </c>
      <c r="E106" s="116" t="s">
        <v>138</v>
      </c>
      <c r="F106" s="120">
        <v>2050</v>
      </c>
    </row>
    <row r="107" spans="1:6" ht="18" customHeight="1">
      <c r="A107" s="118">
        <v>100</v>
      </c>
      <c r="B107" s="114">
        <v>45142</v>
      </c>
      <c r="C107" s="115">
        <v>14657</v>
      </c>
      <c r="D107" s="115" t="s">
        <v>125</v>
      </c>
      <c r="E107" s="116" t="s">
        <v>135</v>
      </c>
      <c r="F107" s="120">
        <v>113</v>
      </c>
    </row>
    <row r="108" spans="1:6" ht="18" customHeight="1">
      <c r="A108" s="118">
        <v>101</v>
      </c>
      <c r="B108" s="114">
        <v>45142</v>
      </c>
      <c r="C108" s="115">
        <v>14658</v>
      </c>
      <c r="D108" s="115" t="s">
        <v>125</v>
      </c>
      <c r="E108" s="116" t="s">
        <v>135</v>
      </c>
      <c r="F108" s="120">
        <v>2534.29</v>
      </c>
    </row>
    <row r="109" spans="1:6" ht="18" customHeight="1">
      <c r="A109" s="118">
        <v>102</v>
      </c>
      <c r="B109" s="114">
        <v>45142</v>
      </c>
      <c r="C109" s="115">
        <v>14659</v>
      </c>
      <c r="D109" s="115" t="s">
        <v>125</v>
      </c>
      <c r="E109" s="116" t="s">
        <v>135</v>
      </c>
      <c r="F109" s="120">
        <v>5450</v>
      </c>
    </row>
    <row r="110" spans="1:6" ht="18" customHeight="1">
      <c r="A110" s="118">
        <v>103</v>
      </c>
      <c r="B110" s="114">
        <v>45142</v>
      </c>
      <c r="C110" s="115">
        <v>14660</v>
      </c>
      <c r="D110" s="115" t="s">
        <v>125</v>
      </c>
      <c r="E110" s="116" t="s">
        <v>135</v>
      </c>
      <c r="F110" s="120">
        <v>5800</v>
      </c>
    </row>
    <row r="111" spans="1:6" ht="18" customHeight="1">
      <c r="A111" s="118">
        <v>104</v>
      </c>
      <c r="B111" s="114">
        <v>45142</v>
      </c>
      <c r="C111" s="115">
        <v>14661</v>
      </c>
      <c r="D111" s="115" t="s">
        <v>125</v>
      </c>
      <c r="E111" s="116" t="s">
        <v>142</v>
      </c>
      <c r="F111" s="120">
        <v>4127</v>
      </c>
    </row>
    <row r="112" spans="1:6" ht="18" customHeight="1">
      <c r="A112" s="118">
        <v>105</v>
      </c>
      <c r="B112" s="114">
        <v>45142</v>
      </c>
      <c r="C112" s="115">
        <v>14662</v>
      </c>
      <c r="D112" s="115" t="s">
        <v>123</v>
      </c>
      <c r="E112" s="116" t="s">
        <v>135</v>
      </c>
      <c r="F112" s="120">
        <v>29100</v>
      </c>
    </row>
    <row r="113" spans="1:6" ht="18" customHeight="1">
      <c r="A113" s="118">
        <v>106</v>
      </c>
      <c r="B113" s="114">
        <v>45142</v>
      </c>
      <c r="C113" s="115">
        <v>14663</v>
      </c>
      <c r="D113" s="115" t="s">
        <v>125</v>
      </c>
      <c r="E113" s="116" t="s">
        <v>142</v>
      </c>
      <c r="F113" s="120">
        <v>4992</v>
      </c>
    </row>
    <row r="114" spans="1:6" ht="18" customHeight="1">
      <c r="A114" s="118">
        <v>107</v>
      </c>
      <c r="B114" s="114">
        <v>45142</v>
      </c>
      <c r="C114" s="115">
        <v>14685</v>
      </c>
      <c r="D114" s="115" t="s">
        <v>125</v>
      </c>
      <c r="E114" s="116" t="s">
        <v>135</v>
      </c>
      <c r="F114" s="120">
        <v>70545.5</v>
      </c>
    </row>
    <row r="115" spans="1:6" ht="18" customHeight="1" thickBot="1">
      <c r="A115" s="129"/>
      <c r="B115" s="130"/>
      <c r="C115" s="131"/>
      <c r="D115" s="131"/>
      <c r="E115" s="132"/>
      <c r="F115" s="133"/>
    </row>
    <row r="116" spans="1:6" ht="18" customHeight="1" thickBot="1">
      <c r="A116" s="134"/>
      <c r="B116" s="135"/>
      <c r="C116" s="136"/>
      <c r="D116" s="137"/>
      <c r="E116" s="137" t="s">
        <v>5</v>
      </c>
      <c r="F116" s="138">
        <f>SUM(F8:F115)</f>
        <v>1693887.56</v>
      </c>
    </row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08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08"/>
    </row>
    <row r="253" ht="18" customHeight="1">
      <c r="I253" s="108"/>
    </row>
    <row r="254" ht="18" customHeight="1">
      <c r="I254" s="108"/>
    </row>
    <row r="255" ht="18" customHeight="1">
      <c r="I255" s="108"/>
    </row>
    <row r="256" ht="18" customHeight="1">
      <c r="I256" s="108"/>
    </row>
    <row r="257" ht="18" customHeight="1">
      <c r="I257" s="108"/>
    </row>
    <row r="258" ht="18" customHeight="1">
      <c r="I258" s="108"/>
    </row>
    <row r="259" ht="18" customHeight="1">
      <c r="I259" s="108"/>
    </row>
    <row r="260" ht="18" customHeight="1">
      <c r="I260" s="108"/>
    </row>
    <row r="261" ht="18" customHeight="1">
      <c r="I261" s="108"/>
    </row>
    <row r="262" ht="18" customHeight="1">
      <c r="I262" s="108"/>
    </row>
    <row r="263" ht="18" customHeight="1">
      <c r="I263" s="108"/>
    </row>
    <row r="264" ht="18" customHeight="1">
      <c r="I264" s="108"/>
    </row>
    <row r="265" ht="18" customHeight="1">
      <c r="I265" s="108"/>
    </row>
    <row r="266" ht="18" customHeight="1">
      <c r="I266" s="108"/>
    </row>
    <row r="267" ht="18" customHeight="1">
      <c r="I267" s="108"/>
    </row>
    <row r="268" ht="18" customHeight="1">
      <c r="I268" s="108"/>
    </row>
    <row r="269" ht="18" customHeight="1">
      <c r="I269" s="108"/>
    </row>
    <row r="270" ht="18" customHeight="1">
      <c r="I270" s="108"/>
    </row>
    <row r="271" ht="18" customHeight="1">
      <c r="I271" s="108"/>
    </row>
    <row r="272" ht="18" customHeight="1">
      <c r="I272" s="108"/>
    </row>
    <row r="273" ht="18" customHeight="1">
      <c r="I273" s="108"/>
    </row>
    <row r="274" ht="18" customHeight="1">
      <c r="I274" s="108"/>
    </row>
    <row r="275" ht="18" customHeight="1">
      <c r="I275" s="108"/>
    </row>
    <row r="276" ht="18" customHeight="1">
      <c r="I276" s="108"/>
    </row>
    <row r="277" ht="18" customHeight="1">
      <c r="I277" s="108"/>
    </row>
    <row r="278" ht="18" customHeight="1">
      <c r="I278" s="108"/>
    </row>
    <row r="279" ht="18" customHeight="1">
      <c r="I279" s="108"/>
    </row>
    <row r="280" ht="18" customHeight="1">
      <c r="I280" s="108"/>
    </row>
    <row r="281" ht="18" customHeight="1">
      <c r="I281" s="108"/>
    </row>
    <row r="282" ht="18" customHeight="1">
      <c r="I282" s="108"/>
    </row>
    <row r="283" ht="18" customHeight="1">
      <c r="I283" s="108"/>
    </row>
    <row r="284" ht="18" customHeight="1">
      <c r="I284" s="108"/>
    </row>
    <row r="285" ht="18" customHeight="1">
      <c r="I285" s="108"/>
    </row>
    <row r="286" ht="18" customHeight="1">
      <c r="I286" s="108"/>
    </row>
    <row r="287" ht="18" customHeight="1">
      <c r="I287" s="108"/>
    </row>
    <row r="288" ht="18" customHeight="1">
      <c r="I288" s="108"/>
    </row>
    <row r="289" ht="18" customHeight="1">
      <c r="I289" s="108"/>
    </row>
    <row r="290" ht="18" customHeight="1">
      <c r="I290" s="108"/>
    </row>
    <row r="291" ht="18" customHeight="1">
      <c r="I291" s="108"/>
    </row>
    <row r="292" ht="18" customHeight="1">
      <c r="I292" s="108"/>
    </row>
    <row r="293" ht="18" customHeight="1">
      <c r="I293" s="108"/>
    </row>
    <row r="294" ht="18" customHeight="1">
      <c r="I294" s="108"/>
    </row>
    <row r="295" ht="18" customHeight="1">
      <c r="I295" s="108"/>
    </row>
    <row r="296" ht="18" customHeight="1">
      <c r="I296" s="108"/>
    </row>
    <row r="297" ht="18" customHeight="1">
      <c r="I297" s="108"/>
    </row>
    <row r="298" ht="18" customHeight="1">
      <c r="I298" s="108"/>
    </row>
    <row r="299" ht="18" customHeight="1">
      <c r="I299" s="108"/>
    </row>
    <row r="300" ht="18" customHeight="1">
      <c r="I300" s="108"/>
    </row>
    <row r="301" ht="18" customHeight="1">
      <c r="I301" s="108"/>
    </row>
    <row r="302" ht="18" customHeight="1">
      <c r="I302" s="108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C25" sqref="C25"/>
    </sheetView>
  </sheetViews>
  <sheetFormatPr defaultColWidth="10.421875" defaultRowHeight="12.75"/>
  <cols>
    <col min="1" max="1" width="9.421875" style="140" customWidth="1"/>
    <col min="2" max="2" width="17.28125" style="140" customWidth="1"/>
    <col min="3" max="3" width="19.28125" style="140" customWidth="1"/>
    <col min="4" max="4" width="24.7109375" style="140" customWidth="1"/>
    <col min="5" max="5" width="39.421875" style="140" customWidth="1"/>
    <col min="6" max="6" width="15.00390625" style="140" customWidth="1"/>
    <col min="7" max="16384" width="10.421875" style="140" customWidth="1"/>
  </cols>
  <sheetData>
    <row r="1" spans="1:6" ht="12.75">
      <c r="A1" s="7" t="s">
        <v>21</v>
      </c>
      <c r="B1" s="139"/>
      <c r="C1" s="5"/>
      <c r="D1" s="5"/>
      <c r="E1" s="139"/>
      <c r="F1" s="139"/>
    </row>
    <row r="2" spans="2:6" ht="12.75">
      <c r="B2" s="139"/>
      <c r="C2" s="139"/>
      <c r="D2" s="139"/>
      <c r="E2" s="139"/>
      <c r="F2" s="139"/>
    </row>
    <row r="3" spans="1:6" ht="12.75">
      <c r="A3" s="7" t="s">
        <v>11</v>
      </c>
      <c r="B3" s="5"/>
      <c r="C3" s="139"/>
      <c r="D3" s="5"/>
      <c r="E3" s="141"/>
      <c r="F3" s="139"/>
    </row>
    <row r="4" spans="1:6" ht="12.75">
      <c r="A4" s="7" t="s">
        <v>16</v>
      </c>
      <c r="B4" s="5"/>
      <c r="C4" s="139"/>
      <c r="D4" s="5"/>
      <c r="E4" s="139"/>
      <c r="F4" s="5"/>
    </row>
    <row r="5" spans="1:6" ht="12.75">
      <c r="A5" s="139"/>
      <c r="B5" s="5"/>
      <c r="C5" s="139"/>
      <c r="D5" s="139"/>
      <c r="E5" s="139"/>
      <c r="F5" s="139"/>
    </row>
    <row r="6" spans="1:6" ht="12.75">
      <c r="A6" s="139"/>
      <c r="B6" s="6"/>
      <c r="C6" s="9" t="s">
        <v>17</v>
      </c>
      <c r="D6" s="12" t="str">
        <f>personal!E6</f>
        <v>31 iulie - 4 august 2023</v>
      </c>
      <c r="E6" s="139"/>
      <c r="F6" s="139"/>
    </row>
    <row r="7" spans="1:6" ht="13.5" thickBot="1">
      <c r="A7" s="139"/>
      <c r="B7" s="139"/>
      <c r="C7" s="139"/>
      <c r="D7" s="139"/>
      <c r="E7" s="139"/>
      <c r="F7" s="139"/>
    </row>
    <row r="8" spans="1:6" ht="52.5" customHeight="1" thickBot="1">
      <c r="A8" s="19" t="s">
        <v>7</v>
      </c>
      <c r="B8" s="20" t="s">
        <v>8</v>
      </c>
      <c r="C8" s="21" t="s">
        <v>9</v>
      </c>
      <c r="D8" s="20" t="s">
        <v>13</v>
      </c>
      <c r="E8" s="20" t="s">
        <v>14</v>
      </c>
      <c r="F8" s="22" t="s">
        <v>15</v>
      </c>
    </row>
    <row r="9" spans="1:6" ht="12.75">
      <c r="A9" s="142">
        <v>1</v>
      </c>
      <c r="B9" s="143" t="s">
        <v>122</v>
      </c>
      <c r="C9" s="143">
        <v>815</v>
      </c>
      <c r="D9" s="144" t="s">
        <v>123</v>
      </c>
      <c r="E9" s="145" t="s">
        <v>124</v>
      </c>
      <c r="F9" s="146">
        <v>332336.31</v>
      </c>
    </row>
    <row r="10" spans="1:6" ht="12.75">
      <c r="A10" s="142">
        <v>2</v>
      </c>
      <c r="B10" s="143" t="s">
        <v>119</v>
      </c>
      <c r="C10" s="143">
        <v>14674</v>
      </c>
      <c r="D10" s="144" t="s">
        <v>125</v>
      </c>
      <c r="E10" s="145" t="s">
        <v>126</v>
      </c>
      <c r="F10" s="146">
        <v>40000</v>
      </c>
    </row>
    <row r="11" spans="1:6" ht="12.75">
      <c r="A11" s="142">
        <v>3</v>
      </c>
      <c r="B11" s="143" t="s">
        <v>119</v>
      </c>
      <c r="C11" s="143">
        <v>14675</v>
      </c>
      <c r="D11" s="144" t="s">
        <v>125</v>
      </c>
      <c r="E11" s="145" t="s">
        <v>127</v>
      </c>
      <c r="F11" s="146">
        <v>14643.38</v>
      </c>
    </row>
    <row r="12" spans="1:6" ht="12.75">
      <c r="A12" s="142">
        <v>4</v>
      </c>
      <c r="B12" s="143" t="s">
        <v>119</v>
      </c>
      <c r="C12" s="143">
        <v>14678</v>
      </c>
      <c r="D12" s="144" t="s">
        <v>123</v>
      </c>
      <c r="E12" s="145" t="s">
        <v>128</v>
      </c>
      <c r="F12" s="146">
        <v>266</v>
      </c>
    </row>
    <row r="13" spans="1:256" ht="12.75">
      <c r="A13" s="142">
        <v>5</v>
      </c>
      <c r="B13" s="143" t="s">
        <v>119</v>
      </c>
      <c r="C13" s="143">
        <v>14686</v>
      </c>
      <c r="D13" s="144" t="s">
        <v>125</v>
      </c>
      <c r="E13" s="145" t="s">
        <v>129</v>
      </c>
      <c r="F13" s="146">
        <v>310562.56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6" ht="12.75">
      <c r="A14" s="142">
        <v>6</v>
      </c>
      <c r="B14" s="143" t="s">
        <v>119</v>
      </c>
      <c r="C14" s="143">
        <v>14687</v>
      </c>
      <c r="D14" s="144" t="s">
        <v>125</v>
      </c>
      <c r="E14" s="145" t="s">
        <v>130</v>
      </c>
      <c r="F14" s="146">
        <v>75000</v>
      </c>
    </row>
    <row r="15" spans="1:6" ht="25.5">
      <c r="A15" s="142">
        <v>7</v>
      </c>
      <c r="B15" s="143" t="s">
        <v>119</v>
      </c>
      <c r="C15" s="143">
        <v>14688</v>
      </c>
      <c r="D15" s="144" t="s">
        <v>125</v>
      </c>
      <c r="E15" s="145" t="s">
        <v>131</v>
      </c>
      <c r="F15" s="146">
        <v>51509.81</v>
      </c>
    </row>
    <row r="16" spans="1:6" ht="12.75">
      <c r="A16" s="147"/>
      <c r="B16" s="43"/>
      <c r="C16" s="43"/>
      <c r="D16" s="43"/>
      <c r="E16" s="148"/>
      <c r="F16" s="149">
        <f>SUM(F9:F15)</f>
        <v>824318.06</v>
      </c>
    </row>
    <row r="17" spans="1:6" ht="13.5" thickBot="1">
      <c r="A17" s="150"/>
      <c r="B17" s="151"/>
      <c r="C17" s="152"/>
      <c r="D17" s="152"/>
      <c r="E17" s="153"/>
      <c r="F17" s="154"/>
    </row>
    <row r="18" spans="1:6" ht="18" customHeight="1" thickBot="1">
      <c r="A18" s="155" t="s">
        <v>5</v>
      </c>
      <c r="B18" s="156"/>
      <c r="C18" s="156"/>
      <c r="D18" s="156"/>
      <c r="E18" s="156"/>
      <c r="F18" s="157">
        <f>SUM(F9:F17)</f>
        <v>1648636.12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2023-08-08T13:28:52Z</cp:lastPrinted>
  <dcterms:created xsi:type="dcterms:W3CDTF">2016-01-19T13:06:09Z</dcterms:created>
  <dcterms:modified xsi:type="dcterms:W3CDTF">2023-08-08T13:29:16Z</dcterms:modified>
  <cp:category/>
  <cp:version/>
  <cp:contentType/>
  <cp:contentStatus/>
</cp:coreProperties>
</file>