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<sst xmlns="http://schemas.openxmlformats.org/spreadsheetml/2006/main" count="23" uniqueCount="15">
  <si>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</si>
  <si>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</si>
  <si>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</si>
  <si>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</si>
  <si>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</si>
  <si>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</si>
  <si>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</si>
  <si>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</si>
  <si>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</si>
  <si>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</si>
  <si>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</si>
  <si>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</si>
  <si>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</si>
  <si>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</si>
  <si>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2020 -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</si>
</sst>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E24" sqref="E2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/>
      <c r="I8" s="2"/>
      <c r="J8" s="2"/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/>
      <c r="I10" s="3"/>
      <c r="J10" s="3"/>
    </row>
    <row r="11" spans="1:7" ht="12.75">
      <c r="A11" s="20" t="s">
        <v>13</v>
      </c>
      <c r="B11" s="40">
        <v>1082100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341443.01</v>
      </c>
      <c r="D12" s="33"/>
      <c r="E12" s="33">
        <f>E15+E18+E21+E24</f>
        <v>414873.6623840635</v>
      </c>
      <c r="F12" s="33"/>
      <c r="G12" s="33">
        <f>C12-E12</f>
        <v>-73430.65238406346</v>
      </c>
      <c r="H12" s="5"/>
      <c r="I12" s="5"/>
      <c r="J12" s="5"/>
      <c r="K12" s="4"/>
      <c r="L12" s="4"/>
      <c r="N12" s="35"/>
    </row>
    <row r="13" spans="1:12" ht="12.75">
      <c r="A13" s="22" t="s">
        <v>10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11</v>
      </c>
      <c r="B14" s="25"/>
      <c r="C14" s="26">
        <f>C12/$B$11*100</f>
        <v>31.553739025968024</v>
      </c>
      <c r="D14" s="25"/>
      <c r="E14" s="26">
        <f>E12/$B$11*100</f>
        <v>38.339678623423296</v>
      </c>
      <c r="F14" s="25"/>
      <c r="G14" s="38">
        <f>G12/$B$11*100</f>
        <v>-6.785939597455269</v>
      </c>
    </row>
    <row r="15" spans="1:13" ht="12.75">
      <c r="A15" s="41" t="s">
        <v>0</v>
      </c>
      <c r="B15" s="41"/>
      <c r="C15" s="34">
        <v>72711.46479550778</v>
      </c>
      <c r="D15" s="34"/>
      <c r="E15" s="34">
        <v>99261.79258649654</v>
      </c>
      <c r="F15" s="34"/>
      <c r="G15" s="34">
        <f>C15-E15</f>
        <v>-26550.327790988755</v>
      </c>
      <c r="H15" s="6"/>
      <c r="I15" s="6"/>
      <c r="J15" s="6"/>
      <c r="L15" s="4"/>
      <c r="M15" s="35"/>
    </row>
    <row r="16" spans="1:10" ht="12.75">
      <c r="A16" s="12" t="s">
        <v>10</v>
      </c>
      <c r="B16" s="11"/>
      <c r="C16" s="10">
        <f>C15/C12*100</f>
        <v>21.29534436669469</v>
      </c>
      <c r="D16" s="10"/>
      <c r="E16" s="10">
        <f>E15/E12*100</f>
        <v>23.92578791723981</v>
      </c>
      <c r="F16" s="10"/>
      <c r="G16" s="10">
        <f>G15/G12*100</f>
        <v>36.15700927199025</v>
      </c>
      <c r="H16" s="6"/>
      <c r="I16" s="6"/>
      <c r="J16" s="6"/>
    </row>
    <row r="17" spans="1:7" ht="14.25" customHeight="1">
      <c r="A17" s="29" t="s">
        <v>11</v>
      </c>
      <c r="B17" s="30"/>
      <c r="C17" s="31">
        <f>C15/$B$11*100</f>
        <v>6.719477386148025</v>
      </c>
      <c r="D17" s="30"/>
      <c r="E17" s="31">
        <f>E15/$B$11*100</f>
        <v>9.173070195591585</v>
      </c>
      <c r="F17" s="30"/>
      <c r="G17" s="39">
        <f>G15/$B$11*100</f>
        <v>-2.4535928094435593</v>
      </c>
    </row>
    <row r="18" spans="1:10" ht="12.75">
      <c r="A18" s="41" t="s">
        <v>1</v>
      </c>
      <c r="B18" s="41"/>
      <c r="C18" s="34">
        <v>81186.17012084882</v>
      </c>
      <c r="D18" s="34"/>
      <c r="E18" s="34">
        <v>112669.06437845994</v>
      </c>
      <c r="F18" s="34"/>
      <c r="G18" s="34">
        <f>C18-E18</f>
        <v>-31482.894257611115</v>
      </c>
      <c r="H18" s="6"/>
      <c r="I18" s="6"/>
      <c r="J18" s="6"/>
    </row>
    <row r="19" spans="1:10" ht="12.75">
      <c r="A19" s="12" t="s">
        <v>10</v>
      </c>
      <c r="B19" s="11"/>
      <c r="C19" s="10">
        <f>C18/C12*100</f>
        <v>23.777370671857895</v>
      </c>
      <c r="D19" s="10"/>
      <c r="E19" s="10">
        <f>E18/E12*100</f>
        <v>27.157439624151923</v>
      </c>
      <c r="F19" s="10"/>
      <c r="G19" s="10">
        <f>G18/G12*100</f>
        <v>42.87432187439451</v>
      </c>
      <c r="H19" s="6"/>
      <c r="I19" s="6"/>
      <c r="J19" s="6"/>
    </row>
    <row r="20" spans="1:7" ht="13.5" customHeight="1">
      <c r="A20" s="29" t="s">
        <v>11</v>
      </c>
      <c r="B20" s="27"/>
      <c r="C20" s="21">
        <f>C18/$B$11*100</f>
        <v>7.5026494890351</v>
      </c>
      <c r="D20" s="27"/>
      <c r="E20" s="31">
        <f>E18/$B$11*100</f>
        <v>10.412075074250064</v>
      </c>
      <c r="F20" s="27"/>
      <c r="G20" s="39">
        <f>G18/$B$11*100</f>
        <v>-2.9094255852149633</v>
      </c>
    </row>
    <row r="21" spans="1:10" ht="12.75">
      <c r="A21" s="41" t="s">
        <v>2</v>
      </c>
      <c r="B21" s="41"/>
      <c r="C21" s="34">
        <v>88270.01352638831</v>
      </c>
      <c r="D21" s="34"/>
      <c r="E21" s="34">
        <v>102911.42529434108</v>
      </c>
      <c r="F21" s="34"/>
      <c r="G21" s="34">
        <f>C21-E21</f>
        <v>-14641.41176795277</v>
      </c>
      <c r="H21" s="6"/>
      <c r="I21" s="6"/>
      <c r="J21" s="6"/>
    </row>
    <row r="22" spans="1:10" ht="12.75">
      <c r="A22" s="12" t="s">
        <v>10</v>
      </c>
      <c r="B22" s="11"/>
      <c r="C22" s="10">
        <f>C21/C12*100</f>
        <v>25.852048787406222</v>
      </c>
      <c r="D22" s="10"/>
      <c r="E22" s="10">
        <f>E21/E12*100</f>
        <v>24.80548528989827</v>
      </c>
      <c r="F22" s="10"/>
      <c r="G22" s="10">
        <f>G21/G12*100</f>
        <v>19.939100760502534</v>
      </c>
      <c r="H22" s="6"/>
      <c r="I22" s="6"/>
      <c r="J22" s="6"/>
    </row>
    <row r="23" spans="1:10" ht="12.75">
      <c r="A23" s="29" t="s">
        <v>11</v>
      </c>
      <c r="B23" s="32"/>
      <c r="C23" s="21">
        <f>C21/$B$11*100</f>
        <v>8.157288007244091</v>
      </c>
      <c r="D23" s="28"/>
      <c r="E23" s="31">
        <f>E21/$B$11*100</f>
        <v>9.510343341127538</v>
      </c>
      <c r="F23" s="28"/>
      <c r="G23" s="39">
        <f>G21/$B$11*100</f>
        <v>-1.3530553338834461</v>
      </c>
      <c r="H23" s="4"/>
      <c r="I23" s="4"/>
      <c r="J23" s="4"/>
    </row>
    <row r="24" spans="1:10" ht="12.75">
      <c r="A24" s="41" t="s">
        <v>3</v>
      </c>
      <c r="B24" s="41"/>
      <c r="C24" s="34">
        <v>99275.36155725506</v>
      </c>
      <c r="D24" s="34"/>
      <c r="E24" s="34">
        <v>100031.38012476594</v>
      </c>
      <c r="F24" s="34"/>
      <c r="G24" s="34">
        <f>C24-E24</f>
        <v>-756.0185675108805</v>
      </c>
      <c r="H24" s="6"/>
      <c r="I24" s="6"/>
      <c r="J24" s="6"/>
    </row>
    <row r="25" spans="1:8" ht="12.75">
      <c r="A25" s="12" t="s">
        <v>10</v>
      </c>
      <c r="B25" s="11"/>
      <c r="C25" s="13">
        <f>C24/C12*100</f>
        <v>29.075236174041187</v>
      </c>
      <c r="D25" s="13"/>
      <c r="E25" s="13">
        <f>E24/E12*100</f>
        <v>24.11128716871</v>
      </c>
      <c r="F25" s="13"/>
      <c r="G25" s="10">
        <f>G24/G12*100</f>
        <v>1.0295680931127857</v>
      </c>
      <c r="H25" s="7"/>
    </row>
    <row r="26" spans="1:10" ht="12.75">
      <c r="A26" s="29" t="s">
        <v>11</v>
      </c>
      <c r="B26" s="1"/>
      <c r="C26" s="21">
        <f>C24/$B$11*100</f>
        <v>9.174324143540806</v>
      </c>
      <c r="D26" s="1"/>
      <c r="E26" s="31">
        <f>E24/$B$11*100</f>
        <v>9.244190012454112</v>
      </c>
      <c r="F26" s="1"/>
      <c r="G26" s="39">
        <f>G24/$B$11*100</f>
        <v>-0.06986586891330566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2020-02-06T11:15:22Z</cp:lastPrinted>
  <dcterms:created xsi:type="dcterms:W3CDTF">2002-06-11T15:06:56Z</dcterms:created>
  <dcterms:modified xsi:type="dcterms:W3CDTF">2020-07-29T09:49:41Z</dcterms:modified>
  <cp:category/>
  <cp:version/>
  <cp:contentType/>
  <cp:contentStatus/>
</cp:coreProperties>
</file>