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'BGC'!$A$1:$E$112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<sst xmlns="http://schemas.openxmlformats.org/spreadsheetml/2006/main" count="138" uniqueCount="57">
  <si>
    <t>- in structura economica -</t>
  </si>
  <si>
    <t xml:space="preserve">Bugetul </t>
  </si>
  <si>
    <t>Bugetul</t>
  </si>
  <si>
    <t>general</t>
  </si>
  <si>
    <t>institutiilor/</t>
  </si>
  <si>
    <t>centralizat</t>
  </si>
  <si>
    <t>activitatilor</t>
  </si>
  <si>
    <t xml:space="preserve">al </t>
  </si>
  <si>
    <t xml:space="preserve">finantate </t>
  </si>
  <si>
    <t>unitatilor</t>
  </si>
  <si>
    <t>integral</t>
  </si>
  <si>
    <t>admin.</t>
  </si>
  <si>
    <t>si/sau din</t>
  </si>
  <si>
    <t xml:space="preserve">venituri 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</si>
  <si>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</si>
  <si>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</si>
  <si>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</si>
  <si>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</si>
  <si>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</si>
  <si>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</si>
  <si>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</si>
  <si>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</si>
  <si>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</si>
  <si>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</si>
  <si>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</si>
  <si>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</si>
  <si>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</si>
  <si>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</si>
  <si>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</si>
  <si>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</si>
  <si>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</si>
  <si>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</si>
  <si>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</si>
  <si>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</si>
  <si>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</si>
  <si>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</si>
  <si>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</si>
  <si>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*) estimari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</si>
  <si>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</si>
  <si>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</si>
  <si>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</si>
  <si>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</si>
  <si>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</si>
  <si>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teritoriale *)</t>
  </si>
  <si>
    <t>proprii*)</t>
  </si>
  <si>
    <t>Alte bugete</t>
  </si>
  <si>
    <t>componente</t>
  </si>
  <si>
    <t>ale bugetului</t>
  </si>
  <si>
    <t>consolidat *)</t>
  </si>
  <si>
    <t>REPARTIZAREA PE TRIMESTRE A CHELTUIELILOR UNOR</t>
  </si>
  <si>
    <t>BUGETE COMPONENTE ALE BUGETULUI GENERAL CONSOLIDAT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</si>
  <si>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</si>
  <si>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</si>
  <si>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 Nationale de Administrare a Infrastructurii Rutiere SA, bugetul Trezoreriei Statului,</t>
  </si>
  <si>
    <t>credite externe acordate ministerelor.</t>
  </si>
  <si>
    <t>I. Program rectificat III 2020</t>
  </si>
  <si>
    <t>PE ANUL 2020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</si>
</sst>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\$#,##0_);[Red]&quot;($&quot;#,##0\)"/>
    <numFmt numFmtId="178" formatCode="General_)"/>
    <numFmt numFmtId="179" formatCode="0.000_)"/>
    <numFmt numFmtId="180" formatCode="#,##0.000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0.0"/>
    <numFmt numFmtId="188" formatCode="#."/>
    <numFmt numFmtId="189" formatCode="#,##0.0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#,##0&quot; Kč&quot;;\-#,##0&quot; Kč&quot;"/>
    <numFmt numFmtId="197" formatCode="_-* #,##0.00&quot; Kč&quot;_-;\-* #,##0.00&quot; Kč&quot;_-;_-* \-??&quot; Kč&quot;_-;_-@_-"/>
    <numFmt numFmtId="198" formatCode="#,##0;\-#,##0"/>
    <numFmt numFmtId="199" formatCode="[&gt;=0]#,##0.0;[&lt;=0]\-#,##0.0;?0.0"/>
    <numFmt numFmtId="200" formatCode="[Black]#,##0.0;[Black]\-#,##0.0;;"/>
    <numFmt numFmtId="201" formatCode="[Black]#,##0;[Black]\-#,##0;;"/>
    <numFmt numFmtId="202" formatCode="#,##0.0____"/>
    <numFmt numFmtId="203" formatCode="_-* #,##0&quot; Ft&quot;_-;\-* #,##0&quot; Ft&quot;_-;_-* &quot;- Ft&quot;_-;_-@_-"/>
    <numFmt numFmtId="204" formatCode="_-* #,##0.00&quot; Ft&quot;_-;\-* #,##0.00&quot; Ft&quot;_-;_-* \-??&quot; Ft&quot;_-;_-@_-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.0_);\(#,##0.0\)"/>
    <numFmt numFmtId="213" formatCode="0.0%"/>
    <numFmt numFmtId="214" formatCode="0.000"/>
    <numFmt numFmtId="215" formatCode="mmm\-yy;@"/>
    <numFmt numFmtId="216" formatCode="#,##0&quot;    &quot;"/>
    <numFmt numFmtId="217" formatCode="0.0000000000000000"/>
    <numFmt numFmtId="218" formatCode="0.0000"/>
    <numFmt numFmtId="219" formatCode="#,##0.0000"/>
    <numFmt numFmtId="220" formatCode="#,##0.000_);\(#,##0.000\)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178" fontId="1" fillId="20" borderId="0" applyBorder="0" applyAlignment="0" applyProtection="0"/>
    <xf numFmtId="178" fontId="1" fillId="20" borderId="0" applyBorder="0" applyAlignment="0" applyProtection="0"/>
    <xf numFmtId="215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8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15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15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41" fontId="0" fillId="0" borderId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80" fontId="19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16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1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15" fontId="1" fillId="0" borderId="0" applyFill="0" applyBorder="0" applyAlignment="0" applyProtection="0"/>
    <xf numFmtId="178" fontId="20" fillId="0" borderId="0">
      <alignment/>
      <protection/>
    </xf>
    <xf numFmtId="0" fontId="21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15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8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87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8" fontId="27" fillId="20" borderId="0" applyBorder="0" applyAlignment="0" applyProtection="0"/>
    <xf numFmtId="178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8" fontId="31" fillId="0" borderId="0">
      <alignment/>
      <protection locked="0"/>
    </xf>
    <xf numFmtId="188" fontId="31" fillId="0" borderId="0">
      <alignment/>
      <protection locked="0"/>
    </xf>
    <xf numFmtId="178" fontId="32" fillId="0" borderId="0" applyFill="0" applyBorder="0" applyAlignment="0" applyProtection="0"/>
    <xf numFmtId="178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8" fontId="27" fillId="22" borderId="0" applyBorder="0" applyAlignment="0" applyProtection="0"/>
    <xf numFmtId="178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8" fontId="36" fillId="0" borderId="0" applyFill="0" applyBorder="0" applyAlignment="0" applyProtection="0"/>
    <xf numFmtId="0" fontId="59" fillId="0" borderId="0">
      <alignment/>
      <protection/>
    </xf>
    <xf numFmtId="178" fontId="36" fillId="0" borderId="0" applyFill="0" applyBorder="0" applyAlignment="0" applyProtection="0"/>
    <xf numFmtId="189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8" fontId="40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8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15" fontId="19" fillId="0" borderId="0">
      <alignment/>
      <protection/>
    </xf>
    <xf numFmtId="215" fontId="1" fillId="0" borderId="0">
      <alignment/>
      <protection/>
    </xf>
    <xf numFmtId="215" fontId="19" fillId="0" borderId="0">
      <alignment/>
      <protection/>
    </xf>
    <xf numFmtId="0" fontId="0" fillId="0" borderId="0">
      <alignment/>
      <protection/>
    </xf>
    <xf numFmtId="21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91" fontId="1" fillId="0" borderId="0" applyFill="0" applyBorder="0" applyAlignment="0" applyProtection="0"/>
    <xf numFmtId="0" fontId="47" fillId="20" borderId="1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19" fillId="0" borderId="0">
      <alignment/>
      <protection/>
    </xf>
    <xf numFmtId="178" fontId="48" fillId="0" borderId="0" applyFill="0" applyBorder="0" applyAlignment="0" applyProtection="0"/>
    <xf numFmtId="187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55" fillId="0" borderId="0" applyNumberFormat="0" applyFill="0" applyBorder="0" applyAlignment="0" applyProtection="0"/>
    <xf numFmtId="205" fontId="50" fillId="0" borderId="0" applyBorder="0">
      <alignment/>
      <protection/>
    </xf>
    <xf numFmtId="205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205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55" fillId="0" borderId="0" applyNumberFormat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15" fontId="1" fillId="0" borderId="0">
      <alignment/>
      <protection/>
    </xf>
    <xf numFmtId="0" fontId="56" fillId="0" borderId="0">
      <alignment horizontal="left" wrapText="1"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178" fontId="57" fillId="0" borderId="0" applyFill="0" applyBorder="0" applyAlignment="0" applyProtection="0"/>
    <xf numFmtId="178" fontId="58" fillId="0" borderId="0" applyFill="0" applyBorder="0" applyAlignment="0" applyProtection="0"/>
    <xf numFmtId="187" fontId="7" fillId="0" borderId="0">
      <alignment horizontal="right"/>
      <protection/>
    </xf>
    <xf numFmtId="0" fontId="60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8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78" fontId="64" fillId="0" borderId="0" applyFill="0" applyBorder="0" applyAlignment="0" applyProtection="0"/>
    <xf numFmtId="178" fontId="64" fillId="0" borderId="0" applyFill="0" applyBorder="0" applyAlignment="0" applyProtection="0"/>
    <xf numFmtId="2" fontId="60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12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12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12" fontId="1" fillId="0" borderId="0" xfId="0" applyNumberFormat="1" applyFont="1" applyFill="1" applyAlignment="1" applyProtection="1">
      <alignment horizontal="left"/>
      <protection/>
    </xf>
    <xf numFmtId="212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7" fontId="19" fillId="0" borderId="0" xfId="0" applyNumberFormat="1" applyFont="1" applyBorder="1" applyAlignment="1">
      <alignment/>
    </xf>
    <xf numFmtId="212" fontId="1" fillId="0" borderId="18" xfId="0" applyNumberFormat="1" applyFont="1" applyFill="1" applyBorder="1" applyAlignment="1" applyProtection="1">
      <alignment horizontal="right"/>
      <protection/>
    </xf>
    <xf numFmtId="212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87" fontId="65" fillId="0" borderId="0" xfId="0" applyNumberFormat="1" applyFont="1" applyBorder="1" applyAlignment="1">
      <alignment/>
    </xf>
    <xf numFmtId="187" fontId="65" fillId="0" borderId="0" xfId="0" applyNumberFormat="1" applyFont="1" applyAlignment="1">
      <alignment/>
    </xf>
    <xf numFmtId="212" fontId="49" fillId="0" borderId="0" xfId="0" applyNumberFormat="1" applyFont="1" applyAlignment="1" applyProtection="1">
      <alignment horizontal="left"/>
      <protection/>
    </xf>
    <xf numFmtId="187" fontId="65" fillId="0" borderId="0" xfId="0" applyNumberFormat="1" applyFont="1" applyFill="1" applyBorder="1" applyAlignment="1">
      <alignment/>
    </xf>
    <xf numFmtId="187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87" fontId="0" fillId="0" borderId="0" xfId="0" applyNumberFormat="1" applyFont="1" applyFill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1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34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212" fontId="65" fillId="0" borderId="0" xfId="0" applyNumberFormat="1" applyFont="1" applyFill="1" applyAlignment="1">
      <alignment/>
    </xf>
    <xf numFmtId="212" fontId="65" fillId="0" borderId="0" xfId="0" applyNumberFormat="1" applyFont="1" applyFill="1" applyBorder="1" applyAlignment="1">
      <alignment/>
    </xf>
    <xf numFmtId="187" fontId="69" fillId="0" borderId="0" xfId="0" applyNumberFormat="1" applyFont="1" applyFill="1" applyAlignment="1" applyProtection="1">
      <alignment horizontal="right"/>
      <protection/>
    </xf>
    <xf numFmtId="187" fontId="69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12" fontId="1" fillId="0" borderId="0" xfId="0" applyNumberFormat="1" applyFont="1" applyBorder="1" applyAlignment="1" applyProtection="1">
      <alignment horizontal="left" wrapText="1" indent="2"/>
      <protection/>
    </xf>
    <xf numFmtId="187" fontId="65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Border="1" applyAlignment="1" applyProtection="1">
      <alignment horizontal="left" indent="2"/>
      <protection/>
    </xf>
    <xf numFmtId="212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87" fontId="34" fillId="0" borderId="0" xfId="0" applyNumberFormat="1" applyFont="1" applyFill="1" applyBorder="1" applyAlignment="1" applyProtection="1">
      <alignment horizontal="center" wrapText="1"/>
      <protection/>
    </xf>
    <xf numFmtId="212" fontId="1" fillId="0" borderId="20" xfId="0" applyNumberFormat="1" applyFont="1" applyBorder="1" applyAlignment="1" applyProtection="1">
      <alignment horizontal="left"/>
      <protection/>
    </xf>
    <xf numFmtId="187" fontId="71" fillId="0" borderId="0" xfId="0" applyNumberFormat="1" applyFont="1" applyFill="1" applyAlignment="1">
      <alignment/>
    </xf>
    <xf numFmtId="187" fontId="71" fillId="0" borderId="0" xfId="0" applyNumberFormat="1" applyFont="1" applyFill="1" applyBorder="1" applyAlignment="1">
      <alignment/>
    </xf>
    <xf numFmtId="187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14" fontId="65" fillId="0" borderId="0" xfId="0" applyNumberFormat="1" applyFont="1" applyFill="1" applyAlignment="1">
      <alignment/>
    </xf>
    <xf numFmtId="214" fontId="65" fillId="0" borderId="0" xfId="0" applyNumberFormat="1" applyFont="1" applyFill="1" applyBorder="1" applyAlignment="1">
      <alignment/>
    </xf>
    <xf numFmtId="189" fontId="67" fillId="0" borderId="0" xfId="0" applyNumberFormat="1" applyFont="1" applyFill="1" applyAlignment="1" applyProtection="1">
      <alignment horizontal="right"/>
      <protection/>
    </xf>
    <xf numFmtId="189" fontId="67" fillId="0" borderId="0" xfId="0" applyNumberFormat="1" applyFont="1" applyFill="1" applyAlignment="1">
      <alignment horizontal="right"/>
    </xf>
    <xf numFmtId="189" fontId="67" fillId="0" borderId="2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 applyProtection="1">
      <alignment horizontal="right"/>
      <protection/>
    </xf>
    <xf numFmtId="189" fontId="66" fillId="0" borderId="0" xfId="0" applyNumberFormat="1" applyFont="1" applyAlignment="1">
      <alignment/>
    </xf>
    <xf numFmtId="189" fontId="77" fillId="0" borderId="0" xfId="0" applyNumberFormat="1" applyFont="1" applyFill="1" applyAlignment="1" applyProtection="1">
      <alignment horizontal="right"/>
      <protection/>
    </xf>
    <xf numFmtId="189" fontId="77" fillId="0" borderId="0" xfId="0" applyNumberFormat="1" applyFont="1" applyFill="1" applyBorder="1" applyAlignment="1" applyProtection="1">
      <alignment horizontal="right"/>
      <protection/>
    </xf>
    <xf numFmtId="189" fontId="77" fillId="0" borderId="0" xfId="0" applyNumberFormat="1" applyFont="1" applyFill="1" applyBorder="1" applyAlignment="1">
      <alignment horizontal="right"/>
    </xf>
    <xf numFmtId="189" fontId="77" fillId="0" borderId="0" xfId="0" applyNumberFormat="1" applyFont="1" applyFill="1" applyAlignment="1">
      <alignment horizontal="right"/>
    </xf>
    <xf numFmtId="189" fontId="65" fillId="0" borderId="0" xfId="0" applyNumberFormat="1" applyFont="1" applyFill="1" applyAlignment="1">
      <alignment/>
    </xf>
    <xf numFmtId="214" fontId="0" fillId="0" borderId="0" xfId="0" applyNumberFormat="1" applyFont="1" applyFill="1" applyBorder="1" applyAlignment="1" applyProtection="1">
      <alignment horizontal="right"/>
      <protection/>
    </xf>
    <xf numFmtId="187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80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87" fontId="80" fillId="0" borderId="0" xfId="0" applyNumberFormat="1" applyFont="1" applyFill="1" applyAlignment="1">
      <alignment/>
    </xf>
    <xf numFmtId="189" fontId="81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14" fontId="65" fillId="0" borderId="0" xfId="0" applyNumberFormat="1" applyFont="1" applyFill="1" applyAlignment="1">
      <alignment horizontal="center"/>
    </xf>
    <xf numFmtId="187" fontId="80" fillId="0" borderId="0" xfId="0" applyNumberFormat="1" applyFont="1" applyFill="1" applyAlignment="1" applyProtection="1">
      <alignment horizontal="right"/>
      <protection/>
    </xf>
    <xf numFmtId="212" fontId="80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/>
    </xf>
    <xf numFmtId="189" fontId="77" fillId="0" borderId="2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>
      <alignment/>
    </xf>
    <xf numFmtId="180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9" fontId="82" fillId="0" borderId="0" xfId="0" applyNumberFormat="1" applyFont="1" applyFill="1" applyBorder="1" applyAlignment="1" applyProtection="1">
      <alignment horizontal="right"/>
      <protection/>
    </xf>
    <xf numFmtId="180" fontId="77" fillId="0" borderId="0" xfId="0" applyNumberFormat="1" applyFont="1" applyFill="1" applyAlignment="1" applyProtection="1">
      <alignment horizontal="right"/>
      <protection/>
    </xf>
    <xf numFmtId="219" fontId="0" fillId="0" borderId="0" xfId="0" applyNumberFormat="1" applyFont="1" applyFill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3" fontId="65" fillId="0" borderId="0" xfId="0" applyNumberFormat="1" applyFont="1" applyAlignment="1">
      <alignment/>
    </xf>
    <xf numFmtId="212" fontId="49" fillId="0" borderId="20" xfId="0" applyNumberFormat="1" applyFont="1" applyBorder="1" applyAlignment="1" applyProtection="1">
      <alignment horizontal="left"/>
      <protection/>
    </xf>
    <xf numFmtId="219" fontId="0" fillId="0" borderId="20" xfId="0" applyNumberFormat="1" applyFont="1" applyFill="1" applyBorder="1" applyAlignment="1" applyProtection="1">
      <alignment horizontal="right"/>
      <protection/>
    </xf>
    <xf numFmtId="180" fontId="77" fillId="0" borderId="2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/>
    </xf>
    <xf numFmtId="189" fontId="77" fillId="0" borderId="20" xfId="0" applyNumberFormat="1" applyFont="1" applyFill="1" applyBorder="1" applyAlignment="1">
      <alignment horizontal="right"/>
    </xf>
    <xf numFmtId="21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87" fontId="0" fillId="0" borderId="20" xfId="0" applyNumberFormat="1" applyFont="1" applyFill="1" applyBorder="1" applyAlignment="1" applyProtection="1">
      <alignment horizontal="right"/>
      <protection/>
    </xf>
    <xf numFmtId="220" fontId="65" fillId="0" borderId="0" xfId="0" applyNumberFormat="1" applyFont="1" applyFill="1" applyAlignment="1">
      <alignment horizontal="right"/>
    </xf>
    <xf numFmtId="220" fontId="65" fillId="0" borderId="0" xfId="0" applyNumberFormat="1" applyFont="1" applyFill="1" applyAlignment="1">
      <alignment/>
    </xf>
    <xf numFmtId="180" fontId="67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66675</xdr:rowOff>
    </xdr:from>
    <xdr:to>
      <xdr:col>9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8829675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showZeros="0" tabSelected="1" zoomScale="110" zoomScaleNormal="110" zoomScaleSheetLayoutView="100" zoomScalePageLayoutView="0" workbookViewId="0" topLeftCell="A1">
      <selection activeCell="F1" sqref="F1:F16384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5.421875" style="1" customWidth="1"/>
    <col min="4" max="4" width="14.140625" style="1" customWidth="1"/>
    <col min="5" max="5" width="13.28125" style="1" customWidth="1"/>
    <col min="6" max="6" width="11.421875" style="1" customWidth="1"/>
    <col min="7" max="7" width="12.7109375" style="1" customWidth="1"/>
    <col min="8" max="8" width="14.28125" style="1" customWidth="1"/>
    <col min="9" max="9" width="11.57421875" style="1" customWidth="1"/>
    <col min="10" max="16384" width="9.140625" style="1" customWidth="1"/>
  </cols>
  <sheetData>
    <row r="1" spans="1:7" ht="13.5" customHeight="1">
      <c r="A1" s="1" t="s">
        <v>55</v>
      </c>
      <c r="B1" s="3"/>
      <c r="C1" s="4"/>
      <c r="D1" s="5"/>
      <c r="E1" s="3"/>
      <c r="F1" s="6"/>
      <c r="G1" s="73"/>
    </row>
    <row r="2" spans="1:6" ht="13.5" customHeight="1">
      <c r="A2" s="1" t="s">
        <v>39</v>
      </c>
      <c r="B2" s="3"/>
      <c r="C2" s="4"/>
      <c r="D2" s="5"/>
      <c r="E2" s="3"/>
      <c r="F2" s="6"/>
    </row>
    <row r="3" spans="1:6" ht="13.5" customHeight="1">
      <c r="A3" s="1" t="s">
        <v>40</v>
      </c>
      <c r="B3" s="3"/>
      <c r="C3" s="4"/>
      <c r="D3" s="5"/>
      <c r="E3" s="3"/>
      <c r="F3" s="6"/>
    </row>
    <row r="4" spans="1:5" ht="13.5" customHeight="1">
      <c r="A4" s="1" t="s">
        <v>41</v>
      </c>
      <c r="B4" s="3"/>
      <c r="C4" s="4"/>
      <c r="D4" s="5"/>
      <c r="E4" s="3"/>
    </row>
    <row r="5" spans="1:5" ht="13.5" customHeight="1">
      <c r="A5" s="1" t="s">
        <v>42</v>
      </c>
      <c r="B5" s="3"/>
      <c r="C5" s="4"/>
      <c r="D5" s="5"/>
      <c r="E5" s="3"/>
    </row>
    <row r="6" spans="1:8" ht="21.75" customHeight="1">
      <c r="A6" s="117" t="s">
        <v>49</v>
      </c>
      <c r="B6" s="117"/>
      <c r="C6" s="117"/>
      <c r="D6" s="117"/>
      <c r="E6" s="117"/>
      <c r="H6" s="8"/>
    </row>
    <row r="7" spans="1:8" ht="15.75" customHeight="1">
      <c r="A7" s="117" t="s">
        <v>50</v>
      </c>
      <c r="B7" s="117"/>
      <c r="C7" s="117"/>
      <c r="D7" s="117"/>
      <c r="E7" s="117"/>
      <c r="H7" s="9"/>
    </row>
    <row r="8" spans="1:8" ht="15.75" customHeight="1">
      <c r="A8" s="117" t="s">
        <v>56</v>
      </c>
      <c r="B8" s="117"/>
      <c r="C8" s="117"/>
      <c r="D8" s="117"/>
      <c r="E8" s="117"/>
      <c r="H8" s="9"/>
    </row>
    <row r="9" spans="1:8" ht="15.75" customHeight="1">
      <c r="A9" s="118" t="s">
        <v>0</v>
      </c>
      <c r="B9" s="118"/>
      <c r="C9" s="118"/>
      <c r="D9" s="118"/>
      <c r="E9" s="118"/>
      <c r="H9" s="8"/>
    </row>
    <row r="10" spans="1:8" ht="16.5" customHeight="1">
      <c r="A10" s="10"/>
      <c r="B10" s="10"/>
      <c r="C10" s="10"/>
      <c r="D10" s="10"/>
      <c r="E10" s="10"/>
      <c r="H10" s="8"/>
    </row>
    <row r="11" spans="1:7" ht="18.75" customHeight="1">
      <c r="A11" s="11"/>
      <c r="B11" s="11"/>
      <c r="C11" s="11"/>
      <c r="D11" s="11"/>
      <c r="E11" s="11"/>
      <c r="F11" s="6"/>
      <c r="G11" s="6"/>
    </row>
    <row r="12" spans="1:7" ht="12.75">
      <c r="A12" s="15"/>
      <c r="B12" s="15"/>
      <c r="C12" s="16" t="s">
        <v>1</v>
      </c>
      <c r="D12" s="17" t="s">
        <v>2</v>
      </c>
      <c r="E12" s="107" t="s">
        <v>45</v>
      </c>
      <c r="F12" s="18"/>
      <c r="G12" s="8"/>
    </row>
    <row r="13" spans="1:7" ht="12.75">
      <c r="A13" s="15"/>
      <c r="B13" s="15"/>
      <c r="C13" s="16" t="s">
        <v>3</v>
      </c>
      <c r="D13" s="19" t="s">
        <v>4</v>
      </c>
      <c r="E13" s="107" t="s">
        <v>46</v>
      </c>
      <c r="F13" s="21"/>
      <c r="G13" s="8"/>
    </row>
    <row r="14" spans="1:7" ht="12.75">
      <c r="A14" s="15"/>
      <c r="B14" s="15"/>
      <c r="C14" s="22" t="s">
        <v>5</v>
      </c>
      <c r="D14" s="16" t="s">
        <v>6</v>
      </c>
      <c r="E14" s="107" t="s">
        <v>47</v>
      </c>
      <c r="F14" s="21"/>
      <c r="G14" s="8"/>
    </row>
    <row r="15" spans="1:7" ht="12.75">
      <c r="A15" s="15"/>
      <c r="B15" s="15"/>
      <c r="C15" s="22" t="s">
        <v>7</v>
      </c>
      <c r="D15" s="16" t="s">
        <v>8</v>
      </c>
      <c r="E15" s="107" t="s">
        <v>3</v>
      </c>
      <c r="F15" s="23"/>
      <c r="G15" s="8"/>
    </row>
    <row r="16" spans="1:7" ht="12.75">
      <c r="A16" s="15"/>
      <c r="B16" s="15"/>
      <c r="C16" s="22" t="s">
        <v>9</v>
      </c>
      <c r="D16" s="22" t="s">
        <v>10</v>
      </c>
      <c r="E16" s="108" t="s">
        <v>48</v>
      </c>
      <c r="F16" s="23"/>
      <c r="G16" s="8"/>
    </row>
    <row r="17" spans="1:7" ht="12.75">
      <c r="A17" s="15"/>
      <c r="B17" s="15"/>
      <c r="C17" s="22" t="s">
        <v>11</v>
      </c>
      <c r="D17" s="22" t="s">
        <v>12</v>
      </c>
      <c r="E17" s="15"/>
      <c r="F17" s="23"/>
      <c r="G17" s="8"/>
    </row>
    <row r="18" spans="1:7" ht="12.75">
      <c r="A18" s="83"/>
      <c r="B18" s="15"/>
      <c r="C18" s="22" t="s">
        <v>43</v>
      </c>
      <c r="D18" s="22" t="s">
        <v>13</v>
      </c>
      <c r="E18" s="15"/>
      <c r="F18" s="23"/>
      <c r="G18" s="8"/>
    </row>
    <row r="19" spans="1:7" ht="12.75">
      <c r="A19" s="20"/>
      <c r="B19" s="20"/>
      <c r="C19" s="24"/>
      <c r="D19" s="24" t="s">
        <v>44</v>
      </c>
      <c r="E19" s="20"/>
      <c r="F19" s="23"/>
      <c r="G19" s="25"/>
    </row>
    <row r="20" spans="1:7" ht="12.75" customHeight="1">
      <c r="A20" s="13"/>
      <c r="B20" s="13"/>
      <c r="C20" s="26"/>
      <c r="D20" s="12"/>
      <c r="E20" s="11"/>
      <c r="F20" s="6"/>
      <c r="G20" s="6"/>
    </row>
    <row r="21" spans="1:8" ht="12.75" customHeight="1">
      <c r="A21" s="27" t="s">
        <v>14</v>
      </c>
      <c r="B21" s="14" t="s">
        <v>15</v>
      </c>
      <c r="C21" s="28">
        <v>1</v>
      </c>
      <c r="D21" s="28">
        <v>2</v>
      </c>
      <c r="E21" s="28">
        <v>3</v>
      </c>
      <c r="F21" s="29"/>
      <c r="H21" s="30"/>
    </row>
    <row r="22" spans="1:10" ht="25.5" customHeight="1">
      <c r="A22" s="31" t="s">
        <v>21</v>
      </c>
      <c r="B22" s="31" t="s">
        <v>16</v>
      </c>
      <c r="C22" s="66">
        <f aca="true" t="shared" si="0" ref="C22:E26">C27+C92+C97+C102</f>
        <v>90743.83899999999</v>
      </c>
      <c r="D22" s="66">
        <f t="shared" si="0"/>
        <v>34007.20438406352</v>
      </c>
      <c r="E22" s="66">
        <f t="shared" si="0"/>
        <v>7306.835</v>
      </c>
      <c r="F22" s="114"/>
      <c r="G22" s="116"/>
      <c r="H22" s="67"/>
      <c r="I22" s="67"/>
      <c r="J22" s="96"/>
    </row>
    <row r="23" spans="1:9" ht="16.5" customHeight="1">
      <c r="A23" s="31"/>
      <c r="B23" s="31" t="s">
        <v>17</v>
      </c>
      <c r="C23" s="66">
        <f t="shared" si="0"/>
        <v>18118.609999999997</v>
      </c>
      <c r="D23" s="66">
        <f t="shared" si="0"/>
        <v>7357.180586496588</v>
      </c>
      <c r="E23" s="66">
        <f t="shared" si="0"/>
        <v>1213.408</v>
      </c>
      <c r="F23" s="114"/>
      <c r="G23" s="116"/>
      <c r="H23" s="67"/>
      <c r="I23" s="67"/>
    </row>
    <row r="24" spans="1:9" ht="15.75" customHeight="1">
      <c r="A24" s="31"/>
      <c r="B24" s="31" t="s">
        <v>18</v>
      </c>
      <c r="C24" s="66">
        <f t="shared" si="0"/>
        <v>20592.9</v>
      </c>
      <c r="D24" s="66">
        <f t="shared" si="0"/>
        <v>8547.449378459962</v>
      </c>
      <c r="E24" s="66">
        <f t="shared" si="0"/>
        <v>1802.5079999999998</v>
      </c>
      <c r="F24" s="114"/>
      <c r="G24" s="116"/>
      <c r="H24" s="67"/>
      <c r="I24" s="67"/>
    </row>
    <row r="25" spans="1:9" ht="16.5" customHeight="1">
      <c r="A25" s="31"/>
      <c r="B25" s="31" t="s">
        <v>19</v>
      </c>
      <c r="C25" s="66">
        <f t="shared" si="0"/>
        <v>23979.2</v>
      </c>
      <c r="D25" s="66">
        <f t="shared" si="0"/>
        <v>7797.301294341058</v>
      </c>
      <c r="E25" s="66">
        <f t="shared" si="0"/>
        <v>1951.126</v>
      </c>
      <c r="F25" s="114"/>
      <c r="G25" s="116"/>
      <c r="H25" s="67"/>
      <c r="I25" s="67"/>
    </row>
    <row r="26" spans="1:9" s="6" customFormat="1" ht="15.75" customHeight="1">
      <c r="A26" s="102"/>
      <c r="B26" s="102" t="s">
        <v>20</v>
      </c>
      <c r="C26" s="68">
        <f t="shared" si="0"/>
        <v>28053.129</v>
      </c>
      <c r="D26" s="68">
        <f t="shared" si="0"/>
        <v>10305.273124765918</v>
      </c>
      <c r="E26" s="68">
        <f t="shared" si="0"/>
        <v>2339.7929999999997</v>
      </c>
      <c r="F26" s="114"/>
      <c r="G26" s="116"/>
      <c r="H26" s="67"/>
      <c r="I26" s="67"/>
    </row>
    <row r="27" spans="1:9" ht="24" customHeight="1">
      <c r="A27" s="36" t="s">
        <v>22</v>
      </c>
      <c r="B27" s="4" t="s">
        <v>16</v>
      </c>
      <c r="C27" s="48">
        <f>C32+C37+C42+C47+C52+C57+C67+C72+C77+C82+C62+C87</f>
        <v>73206.31</v>
      </c>
      <c r="D27" s="48">
        <f>D32+D37+D42+D47+D52+D57+D67+D72+D77+D82+D62+D87</f>
        <v>31916.983999999993</v>
      </c>
      <c r="E27" s="48">
        <f>E32+E37+E42+E47+E52+E57+E67+E72+E77+E82+E62+E87</f>
        <v>2980.322</v>
      </c>
      <c r="F27" s="115"/>
      <c r="G27" s="30"/>
      <c r="I27" s="30"/>
    </row>
    <row r="28" spans="1:9" ht="15.75" customHeight="1">
      <c r="A28" s="4"/>
      <c r="B28" s="4" t="s">
        <v>17</v>
      </c>
      <c r="C28" s="48">
        <f aca="true" t="shared" si="1" ref="C28:E31">C33+C38+C43+C48+C53+C58+C68+C78+C83+C63+C88+C73</f>
        <v>15172.109999999999</v>
      </c>
      <c r="D28" s="48">
        <f t="shared" si="1"/>
        <v>7091.984859276482</v>
      </c>
      <c r="E28" s="48">
        <f t="shared" si="1"/>
        <v>803.008</v>
      </c>
      <c r="F28" s="42"/>
      <c r="G28" s="30"/>
      <c r="H28" s="30"/>
      <c r="I28" s="30"/>
    </row>
    <row r="29" spans="1:9" ht="16.5" customHeight="1">
      <c r="A29" s="4"/>
      <c r="B29" s="4" t="s">
        <v>18</v>
      </c>
      <c r="C29" s="48">
        <f t="shared" si="1"/>
        <v>16936.6</v>
      </c>
      <c r="D29" s="48">
        <f t="shared" si="1"/>
        <v>8184.9703784599615</v>
      </c>
      <c r="E29" s="48">
        <f t="shared" si="1"/>
        <v>756.803</v>
      </c>
      <c r="F29" s="42"/>
      <c r="G29" s="30"/>
      <c r="I29" s="30"/>
    </row>
    <row r="30" spans="1:9" ht="16.5" customHeight="1">
      <c r="A30" s="4"/>
      <c r="B30" s="4" t="s">
        <v>19</v>
      </c>
      <c r="C30" s="48">
        <f t="shared" si="1"/>
        <v>18860.8</v>
      </c>
      <c r="D30" s="48">
        <f t="shared" si="1"/>
        <v>7641.501067819987</v>
      </c>
      <c r="E30" s="48">
        <f t="shared" si="1"/>
        <v>859.432</v>
      </c>
      <c r="F30" s="42"/>
      <c r="G30" s="30"/>
      <c r="I30" s="30"/>
    </row>
    <row r="31" spans="1:16" s="6" customFormat="1" ht="16.5" customHeight="1">
      <c r="A31" s="57"/>
      <c r="B31" s="57" t="s">
        <v>20</v>
      </c>
      <c r="C31" s="72">
        <f t="shared" si="1"/>
        <v>22236.8</v>
      </c>
      <c r="D31" s="72">
        <f t="shared" si="1"/>
        <v>8998.527694443568</v>
      </c>
      <c r="E31" s="72">
        <f t="shared" si="1"/>
        <v>561.079</v>
      </c>
      <c r="F31" s="43"/>
      <c r="G31" s="29"/>
      <c r="H31" s="34"/>
      <c r="I31" s="32"/>
      <c r="J31" s="34"/>
      <c r="K31" s="34"/>
      <c r="L31" s="34"/>
      <c r="M31" s="34"/>
      <c r="N31" s="34"/>
      <c r="O31" s="34"/>
      <c r="P31" s="34"/>
    </row>
    <row r="32" spans="1:18" ht="19.5" customHeight="1">
      <c r="A32" s="39" t="s">
        <v>23</v>
      </c>
      <c r="B32" s="4" t="s">
        <v>16</v>
      </c>
      <c r="C32" s="48">
        <f>C33+C34+C35+C36</f>
        <v>33899.5</v>
      </c>
      <c r="D32" s="48">
        <f>D33+D34+D35+D36</f>
        <v>18116.53</v>
      </c>
      <c r="E32" s="48">
        <f>E33+E34+E35+E36</f>
        <v>636.3820000000001</v>
      </c>
      <c r="F32" s="33"/>
      <c r="G32" s="81"/>
      <c r="H32" s="87"/>
      <c r="I32" s="88"/>
      <c r="J32" s="88"/>
      <c r="K32" s="2"/>
      <c r="L32" s="2"/>
      <c r="M32" s="2"/>
      <c r="N32" s="2"/>
      <c r="O32" s="2"/>
      <c r="P32" s="2"/>
      <c r="Q32" s="2"/>
      <c r="R32" s="2"/>
    </row>
    <row r="33" spans="1:18" ht="17.25" customHeight="1">
      <c r="A33" s="99"/>
      <c r="B33" s="4" t="s">
        <v>17</v>
      </c>
      <c r="C33" s="70">
        <v>7848.8</v>
      </c>
      <c r="D33" s="70">
        <v>4481.751</v>
      </c>
      <c r="E33" s="35">
        <v>142.687</v>
      </c>
      <c r="F33" s="74"/>
      <c r="G33" s="8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>
      <c r="A34" s="99"/>
      <c r="B34" s="4" t="s">
        <v>18</v>
      </c>
      <c r="C34" s="48">
        <v>8728.9</v>
      </c>
      <c r="D34" s="70">
        <v>4801.751</v>
      </c>
      <c r="E34" s="35">
        <v>145.389</v>
      </c>
      <c r="F34" s="74"/>
      <c r="G34" s="8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6.5" customHeight="1">
      <c r="A35" s="99"/>
      <c r="B35" s="4" t="s">
        <v>19</v>
      </c>
      <c r="C35" s="48">
        <v>8760</v>
      </c>
      <c r="D35" s="70">
        <v>4416.514</v>
      </c>
      <c r="E35" s="35">
        <v>172.772</v>
      </c>
      <c r="F35" s="74"/>
      <c r="G35" s="8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6" customFormat="1" ht="16.5" customHeight="1">
      <c r="A36" s="103"/>
      <c r="B36" s="57" t="s">
        <v>20</v>
      </c>
      <c r="C36" s="72">
        <v>8561.8</v>
      </c>
      <c r="D36" s="72">
        <v>4416.514</v>
      </c>
      <c r="E36" s="113">
        <v>175.534</v>
      </c>
      <c r="F36" s="74"/>
      <c r="G36" s="80"/>
      <c r="H36" s="79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21.75" customHeight="1">
      <c r="A37" s="39" t="s">
        <v>24</v>
      </c>
      <c r="B37" s="4" t="s">
        <v>16</v>
      </c>
      <c r="C37" s="48">
        <f>C38+C39+C40+C41</f>
        <v>22178.3</v>
      </c>
      <c r="D37" s="48">
        <f>D38+D39+D40+D41</f>
        <v>7403.414</v>
      </c>
      <c r="E37" s="48">
        <f>E38+E39+E40+E41</f>
        <v>1392.9109999999998</v>
      </c>
      <c r="F37" s="46"/>
      <c r="G37" s="81"/>
      <c r="H37" s="89"/>
      <c r="I37" s="95"/>
      <c r="J37" s="88"/>
      <c r="K37" s="2"/>
      <c r="L37" s="2"/>
      <c r="M37" s="2"/>
      <c r="N37" s="2"/>
      <c r="O37" s="2"/>
      <c r="P37" s="2"/>
      <c r="Q37" s="2"/>
      <c r="R37" s="2"/>
    </row>
    <row r="38" spans="1:18" ht="18.75" customHeight="1">
      <c r="A38" s="74"/>
      <c r="B38" s="4" t="s">
        <v>17</v>
      </c>
      <c r="C38" s="48">
        <v>4522</v>
      </c>
      <c r="D38" s="48">
        <v>1649.5</v>
      </c>
      <c r="E38" s="48">
        <v>349.185</v>
      </c>
      <c r="F38" s="74"/>
      <c r="G38" s="74"/>
      <c r="H38" s="74"/>
      <c r="I38" s="74"/>
      <c r="J38" s="2"/>
      <c r="K38" s="2"/>
      <c r="L38" s="2"/>
      <c r="M38" s="2"/>
      <c r="N38" s="2"/>
      <c r="O38" s="2"/>
      <c r="P38" s="2"/>
      <c r="Q38" s="2"/>
      <c r="R38" s="2"/>
    </row>
    <row r="39" spans="1:18" ht="17.25" customHeight="1">
      <c r="A39" s="74"/>
      <c r="B39" s="4" t="s">
        <v>18</v>
      </c>
      <c r="C39" s="48">
        <v>4617.5</v>
      </c>
      <c r="D39" s="48">
        <v>2089.1</v>
      </c>
      <c r="E39" s="41">
        <v>345.907</v>
      </c>
      <c r="F39" s="47"/>
      <c r="G39" s="74"/>
      <c r="H39" s="82"/>
      <c r="I39" s="74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74"/>
      <c r="B40" s="4" t="s">
        <v>19</v>
      </c>
      <c r="C40" s="48">
        <v>6456.3</v>
      </c>
      <c r="D40" s="48">
        <v>1826.4569999999999</v>
      </c>
      <c r="E40" s="41">
        <v>485.31600000000003</v>
      </c>
      <c r="F40" s="48"/>
      <c r="G40" s="80"/>
      <c r="H40" s="64"/>
      <c r="I40" s="74"/>
      <c r="J40" s="2"/>
      <c r="K40" s="2"/>
      <c r="L40" s="2"/>
      <c r="M40" s="2"/>
      <c r="N40" s="2"/>
      <c r="O40" s="2"/>
      <c r="P40" s="2"/>
      <c r="Q40" s="2"/>
      <c r="R40" s="2"/>
    </row>
    <row r="41" spans="1:18" s="6" customFormat="1" ht="15.75" customHeight="1">
      <c r="A41" s="104"/>
      <c r="B41" s="57" t="s">
        <v>20</v>
      </c>
      <c r="C41" s="72">
        <v>6582.5</v>
      </c>
      <c r="D41" s="72">
        <v>1838.357</v>
      </c>
      <c r="E41" s="105">
        <v>212.50300000000001</v>
      </c>
      <c r="F41" s="75"/>
      <c r="G41" s="80"/>
      <c r="H41" s="34"/>
      <c r="I41" s="75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21" customHeight="1">
      <c r="A42" s="39" t="s">
        <v>25</v>
      </c>
      <c r="B42" s="4" t="s">
        <v>16</v>
      </c>
      <c r="C42" s="48">
        <f>C43+C44+C45+C46</f>
        <v>653.1</v>
      </c>
      <c r="D42" s="48">
        <f>D43+D44+D45+D46</f>
        <v>0.1</v>
      </c>
      <c r="E42" s="48">
        <f>E43+E44+E45+E46</f>
        <v>159.463</v>
      </c>
      <c r="F42" s="33"/>
      <c r="G42" s="33"/>
      <c r="H42" s="33"/>
      <c r="I42" s="78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>
      <c r="A43" s="48"/>
      <c r="B43" s="4" t="s">
        <v>17</v>
      </c>
      <c r="C43" s="48">
        <v>146.5</v>
      </c>
      <c r="D43" s="48">
        <v>0.1</v>
      </c>
      <c r="E43" s="41">
        <v>40.099000000000004</v>
      </c>
      <c r="F43" s="33"/>
      <c r="G43" s="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customHeight="1">
      <c r="A44" s="48"/>
      <c r="B44" s="4" t="s">
        <v>18</v>
      </c>
      <c r="C44" s="48">
        <v>298.9</v>
      </c>
      <c r="D44" s="48"/>
      <c r="E44" s="48">
        <v>51.924</v>
      </c>
      <c r="F44" s="33"/>
      <c r="G44" s="3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48"/>
      <c r="B45" s="4" t="s">
        <v>19</v>
      </c>
      <c r="C45" s="48">
        <v>168.3</v>
      </c>
      <c r="D45" s="48"/>
      <c r="E45" s="41">
        <v>28.928</v>
      </c>
      <c r="F45" s="33"/>
      <c r="G45" s="3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6" customFormat="1" ht="16.5" customHeight="1">
      <c r="A46" s="93"/>
      <c r="B46" s="57" t="s">
        <v>20</v>
      </c>
      <c r="C46" s="72">
        <v>39.4</v>
      </c>
      <c r="D46" s="72"/>
      <c r="E46" s="72">
        <v>38.512</v>
      </c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23.25" customHeight="1">
      <c r="A47" s="39" t="s">
        <v>26</v>
      </c>
      <c r="B47" s="4" t="s">
        <v>16</v>
      </c>
      <c r="C47" s="48">
        <f>C48+C49+C50+C51</f>
        <v>2769.1</v>
      </c>
      <c r="D47" s="48">
        <f>D48+D49+D50+D51</f>
        <v>640.8</v>
      </c>
      <c r="E47" s="48">
        <f>E48+E49+E50+E51</f>
        <v>0</v>
      </c>
      <c r="F47" s="42"/>
      <c r="G47" s="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>
      <c r="A48" s="74"/>
      <c r="B48" s="4" t="s">
        <v>17</v>
      </c>
      <c r="C48" s="48">
        <v>765.4</v>
      </c>
      <c r="D48" s="70"/>
      <c r="E48" s="48"/>
      <c r="F48" s="49"/>
      <c r="G48" s="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>
      <c r="A49" s="74"/>
      <c r="B49" s="4" t="s">
        <v>18</v>
      </c>
      <c r="C49" s="48">
        <v>516.8</v>
      </c>
      <c r="D49" s="70">
        <v>75</v>
      </c>
      <c r="E49" s="48"/>
      <c r="F49" s="49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>
      <c r="A50" s="74"/>
      <c r="B50" s="4" t="s">
        <v>19</v>
      </c>
      <c r="C50" s="48">
        <v>565.2</v>
      </c>
      <c r="D50" s="70">
        <v>75</v>
      </c>
      <c r="E50" s="48"/>
      <c r="F50" s="42"/>
      <c r="G50" s="3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6" customFormat="1" ht="18.75" customHeight="1">
      <c r="A51" s="93"/>
      <c r="B51" s="57" t="s">
        <v>20</v>
      </c>
      <c r="C51" s="72">
        <v>921.7</v>
      </c>
      <c r="D51" s="72">
        <v>490.8</v>
      </c>
      <c r="E51" s="72"/>
      <c r="F51" s="43"/>
      <c r="G51" s="32"/>
      <c r="H51" s="60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29.25" customHeight="1">
      <c r="A52" s="50" t="s">
        <v>27</v>
      </c>
      <c r="B52" s="4" t="s">
        <v>16</v>
      </c>
      <c r="C52" s="48">
        <f>C53+C54+C55+C56</f>
        <v>213.7</v>
      </c>
      <c r="D52" s="48">
        <f>D53+D54+D55+D56</f>
        <v>130.956</v>
      </c>
      <c r="E52" s="48">
        <f>E53+E54+E55+E56</f>
        <v>0</v>
      </c>
      <c r="F52" s="51"/>
      <c r="G52" s="61"/>
      <c r="H52" s="61"/>
      <c r="I52" s="2"/>
      <c r="J52" s="64"/>
      <c r="K52" s="2"/>
      <c r="L52" s="2"/>
      <c r="M52" s="2"/>
      <c r="N52" s="2"/>
      <c r="O52" s="2"/>
      <c r="P52" s="78"/>
      <c r="Q52" s="2"/>
      <c r="R52" s="2"/>
    </row>
    <row r="53" spans="1:18" ht="15.75" customHeight="1">
      <c r="A53" s="74"/>
      <c r="B53" s="4" t="s">
        <v>17</v>
      </c>
      <c r="C53" s="48">
        <v>85.8</v>
      </c>
      <c r="D53" s="48">
        <v>29.164</v>
      </c>
      <c r="E53" s="41"/>
      <c r="F53" s="51"/>
      <c r="G53" s="74"/>
      <c r="H53" s="2"/>
      <c r="I53" s="78"/>
      <c r="J53" s="85"/>
      <c r="K53" s="2"/>
      <c r="L53" s="2"/>
      <c r="M53" s="2"/>
      <c r="N53" s="69"/>
      <c r="O53" s="2"/>
      <c r="P53" s="78"/>
      <c r="Q53" s="2"/>
      <c r="R53" s="2"/>
    </row>
    <row r="54" spans="1:18" ht="16.5" customHeight="1">
      <c r="A54" s="98"/>
      <c r="B54" s="4" t="s">
        <v>18</v>
      </c>
      <c r="C54" s="48">
        <v>125.4</v>
      </c>
      <c r="D54" s="48">
        <v>29.164</v>
      </c>
      <c r="E54" s="41"/>
      <c r="F54" s="74"/>
      <c r="G54" s="58"/>
      <c r="H54" s="74"/>
      <c r="I54" s="85"/>
      <c r="J54" s="2"/>
      <c r="K54" s="2"/>
      <c r="L54" s="2"/>
      <c r="M54" s="2"/>
      <c r="N54" s="77"/>
      <c r="O54" s="2"/>
      <c r="P54" s="78"/>
      <c r="Q54" s="2"/>
      <c r="R54" s="2"/>
    </row>
    <row r="55" spans="1:18" ht="12.75" customHeight="1">
      <c r="A55" s="100"/>
      <c r="B55" s="4" t="s">
        <v>19</v>
      </c>
      <c r="C55" s="48">
        <v>0.7</v>
      </c>
      <c r="D55" s="48">
        <v>36.314</v>
      </c>
      <c r="E55" s="41"/>
      <c r="F55" s="74"/>
      <c r="G55" s="74"/>
      <c r="H55" s="74"/>
      <c r="I55" s="74"/>
      <c r="J55" s="33"/>
      <c r="K55" s="2"/>
      <c r="L55" s="2"/>
      <c r="M55" s="2"/>
      <c r="N55" s="69"/>
      <c r="O55" s="2"/>
      <c r="P55" s="2"/>
      <c r="Q55" s="2"/>
      <c r="R55" s="2"/>
    </row>
    <row r="56" spans="1:18" s="6" customFormat="1" ht="16.5" customHeight="1">
      <c r="A56" s="104"/>
      <c r="B56" s="57" t="s">
        <v>20</v>
      </c>
      <c r="C56" s="72">
        <v>1.8</v>
      </c>
      <c r="D56" s="72">
        <v>36.314</v>
      </c>
      <c r="E56" s="105"/>
      <c r="F56" s="97"/>
      <c r="G56" s="75"/>
      <c r="H56" s="45"/>
      <c r="I56" s="45"/>
      <c r="J56" s="32"/>
      <c r="K56" s="34"/>
      <c r="L56" s="34"/>
      <c r="M56" s="34"/>
      <c r="N56" s="76"/>
      <c r="O56" s="34"/>
      <c r="P56" s="34"/>
      <c r="Q56" s="34"/>
      <c r="R56" s="34"/>
    </row>
    <row r="57" spans="1:18" ht="19.5" customHeight="1">
      <c r="A57" s="53" t="s">
        <v>28</v>
      </c>
      <c r="B57" s="4" t="s">
        <v>16</v>
      </c>
      <c r="C57" s="48">
        <f>C58+C59+C60+C61</f>
        <v>944.6000000000001</v>
      </c>
      <c r="D57" s="48">
        <f>D58+D59+D60+D61</f>
        <v>911.088</v>
      </c>
      <c r="E57" s="48">
        <f>E58+E59+E60+E61</f>
        <v>2.709</v>
      </c>
      <c r="F57" s="51"/>
      <c r="G57" s="6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7.25" customHeight="1">
      <c r="A58" s="74"/>
      <c r="B58" s="4" t="s">
        <v>17</v>
      </c>
      <c r="C58" s="48">
        <v>62.5</v>
      </c>
      <c r="D58" s="48">
        <v>177.772</v>
      </c>
      <c r="E58" s="48">
        <v>0.668</v>
      </c>
      <c r="F58" s="51"/>
      <c r="G58" s="3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>
      <c r="A59" s="74"/>
      <c r="B59" s="4" t="s">
        <v>18</v>
      </c>
      <c r="C59" s="48">
        <v>213.8</v>
      </c>
      <c r="D59" s="48">
        <v>227.772</v>
      </c>
      <c r="E59" s="48">
        <v>0.751</v>
      </c>
      <c r="F59" s="51"/>
      <c r="G59" s="3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customHeight="1">
      <c r="A60" s="74"/>
      <c r="B60" s="4" t="s">
        <v>19</v>
      </c>
      <c r="C60" s="48">
        <v>329.6</v>
      </c>
      <c r="D60" s="48">
        <v>252.772</v>
      </c>
      <c r="E60" s="48">
        <v>0.498</v>
      </c>
      <c r="F60" s="51"/>
      <c r="G60" s="3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6" customFormat="1" ht="17.25" customHeight="1">
      <c r="A61" s="93"/>
      <c r="B61" s="57" t="s">
        <v>20</v>
      </c>
      <c r="C61" s="72">
        <v>338.7</v>
      </c>
      <c r="D61" s="72">
        <v>252.772</v>
      </c>
      <c r="E61" s="72">
        <v>0.792</v>
      </c>
      <c r="F61" s="52"/>
      <c r="G61" s="3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46.5" customHeight="1">
      <c r="A62" s="50" t="s">
        <v>29</v>
      </c>
      <c r="B62" s="4" t="s">
        <v>16</v>
      </c>
      <c r="C62" s="48">
        <f>C63+C64+C65+C66</f>
        <v>0</v>
      </c>
      <c r="D62" s="48">
        <f>D63+D64+D65+D66</f>
        <v>96.5</v>
      </c>
      <c r="E62" s="48">
        <f>E63+E64+E65+E66</f>
        <v>3.385</v>
      </c>
      <c r="F62" s="51"/>
      <c r="G62" s="61"/>
      <c r="H62" s="2"/>
      <c r="I62" s="33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74"/>
      <c r="B63" s="4" t="s">
        <v>17</v>
      </c>
      <c r="C63" s="48"/>
      <c r="D63" s="70">
        <v>24.125</v>
      </c>
      <c r="E63" s="70">
        <v>1.839</v>
      </c>
      <c r="F63" s="75"/>
      <c r="G63" s="35"/>
      <c r="H63" s="58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 customHeight="1">
      <c r="A64" s="74"/>
      <c r="B64" s="4" t="s">
        <v>18</v>
      </c>
      <c r="C64" s="48"/>
      <c r="D64" s="70">
        <v>24.125</v>
      </c>
      <c r="E64" s="70">
        <v>0.5</v>
      </c>
      <c r="F64" s="51"/>
      <c r="G64" s="35"/>
      <c r="H64" s="58"/>
      <c r="I64" s="33"/>
      <c r="J64" s="2"/>
      <c r="K64" s="2"/>
      <c r="L64" s="2"/>
      <c r="M64" s="2"/>
      <c r="N64" s="2"/>
      <c r="O64" s="2"/>
      <c r="P64" s="2"/>
      <c r="Q64" s="2"/>
      <c r="R64" s="2"/>
    </row>
    <row r="65" spans="1:18" ht="22.5" customHeight="1">
      <c r="A65" s="74"/>
      <c r="B65" s="4" t="s">
        <v>19</v>
      </c>
      <c r="C65" s="48"/>
      <c r="D65" s="70">
        <v>24.125</v>
      </c>
      <c r="E65" s="48">
        <v>0.49999999999999994</v>
      </c>
      <c r="F65" s="44"/>
      <c r="G65" s="35"/>
      <c r="H65" s="58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6" customFormat="1" ht="18.75" customHeight="1">
      <c r="A66" s="93"/>
      <c r="B66" s="57" t="s">
        <v>20</v>
      </c>
      <c r="C66" s="72"/>
      <c r="D66" s="72">
        <v>24.125</v>
      </c>
      <c r="E66" s="72">
        <v>0.546</v>
      </c>
      <c r="F66" s="52"/>
      <c r="G66" s="37"/>
      <c r="H66" s="59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24" customHeight="1">
      <c r="A67" s="53" t="s">
        <v>30</v>
      </c>
      <c r="B67" s="4" t="s">
        <v>16</v>
      </c>
      <c r="C67" s="48">
        <f>C68+C69+C70+C71</f>
        <v>3771.71</v>
      </c>
      <c r="D67" s="48">
        <f>D68+D69+D70+D71</f>
        <v>166.964</v>
      </c>
      <c r="E67" s="48">
        <f>E68+E69+E70+E71</f>
        <v>0</v>
      </c>
      <c r="F67" s="51"/>
      <c r="G67" s="6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 customHeight="1">
      <c r="A68" s="74"/>
      <c r="B68" s="4" t="s">
        <v>17</v>
      </c>
      <c r="C68" s="48">
        <v>729.11</v>
      </c>
      <c r="D68" s="48">
        <v>41.741</v>
      </c>
      <c r="E68" s="48"/>
      <c r="F68" s="90"/>
      <c r="G68" s="74"/>
      <c r="H68" s="74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" customHeight="1">
      <c r="A69" s="48"/>
      <c r="B69" s="4" t="s">
        <v>18</v>
      </c>
      <c r="C69" s="48">
        <v>884.7</v>
      </c>
      <c r="D69" s="48">
        <v>41.741</v>
      </c>
      <c r="E69" s="48"/>
      <c r="F69" s="74"/>
      <c r="G69" s="7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48"/>
      <c r="B70" s="4" t="s">
        <v>19</v>
      </c>
      <c r="C70" s="48">
        <v>831.4</v>
      </c>
      <c r="D70" s="48">
        <v>41.741</v>
      </c>
      <c r="E70" s="48"/>
      <c r="F70" s="51"/>
      <c r="G70" s="74"/>
      <c r="H70" s="78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6" customFormat="1" ht="19.5" customHeight="1">
      <c r="A71" s="72"/>
      <c r="B71" s="57" t="s">
        <v>20</v>
      </c>
      <c r="C71" s="72">
        <v>1326.5</v>
      </c>
      <c r="D71" s="72">
        <v>41.741</v>
      </c>
      <c r="E71" s="72"/>
      <c r="F71" s="75"/>
      <c r="G71" s="75"/>
      <c r="H71" s="75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6" customFormat="1" ht="38.25">
      <c r="A72" s="56" t="s">
        <v>38</v>
      </c>
      <c r="B72" s="4" t="s">
        <v>16</v>
      </c>
      <c r="C72" s="70">
        <f>C73+C74+C75+C76</f>
        <v>7066.5</v>
      </c>
      <c r="D72" s="70">
        <f>D73+D74+D75+D76</f>
        <v>2902.8</v>
      </c>
      <c r="E72" s="70">
        <f>E73+E74+E75+E76</f>
        <v>785.322</v>
      </c>
      <c r="F72" s="51"/>
      <c r="G72" s="62"/>
      <c r="H72" s="62"/>
      <c r="I72" s="81"/>
      <c r="J72" s="87"/>
      <c r="K72" s="88"/>
      <c r="L72" s="88"/>
      <c r="M72" s="2"/>
      <c r="N72" s="34"/>
      <c r="O72" s="34"/>
      <c r="P72" s="34"/>
      <c r="Q72" s="34"/>
      <c r="R72" s="34"/>
    </row>
    <row r="73" spans="1:18" s="6" customFormat="1" ht="18" customHeight="1">
      <c r="A73" s="75"/>
      <c r="B73" s="4" t="s">
        <v>17</v>
      </c>
      <c r="C73" s="70">
        <v>798.7</v>
      </c>
      <c r="D73" s="70">
        <v>344</v>
      </c>
      <c r="E73" s="70">
        <v>268.53</v>
      </c>
      <c r="F73" s="70"/>
      <c r="G73" s="75"/>
      <c r="H73" s="34"/>
      <c r="I73" s="8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6" customFormat="1" ht="18" customHeight="1">
      <c r="A74" s="70"/>
      <c r="B74" s="4" t="s">
        <v>18</v>
      </c>
      <c r="C74" s="70">
        <v>1143.1</v>
      </c>
      <c r="D74" s="70">
        <v>455.9</v>
      </c>
      <c r="E74" s="70">
        <v>212.332</v>
      </c>
      <c r="F74" s="86"/>
      <c r="G74" s="75"/>
      <c r="H74" s="75"/>
      <c r="I74" s="8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6" customFormat="1" ht="18" customHeight="1">
      <c r="A75" s="75"/>
      <c r="B75" s="4" t="s">
        <v>19</v>
      </c>
      <c r="C75" s="70">
        <v>1332.2</v>
      </c>
      <c r="D75" s="70">
        <v>646.1</v>
      </c>
      <c r="E75" s="70">
        <v>171.311</v>
      </c>
      <c r="F75" s="75"/>
      <c r="G75" s="75"/>
      <c r="H75" s="75"/>
      <c r="I75" s="92"/>
      <c r="J75" s="75"/>
      <c r="K75" s="34"/>
      <c r="L75" s="34"/>
      <c r="M75" s="34"/>
      <c r="N75" s="34"/>
      <c r="O75" s="34"/>
      <c r="P75" s="34"/>
      <c r="Q75" s="34"/>
      <c r="R75" s="34"/>
    </row>
    <row r="76" spans="1:18" s="6" customFormat="1" ht="18" customHeight="1">
      <c r="A76" s="93"/>
      <c r="B76" s="57" t="s">
        <v>20</v>
      </c>
      <c r="C76" s="72">
        <v>3792.5</v>
      </c>
      <c r="D76" s="72">
        <v>1456.8</v>
      </c>
      <c r="E76" s="72">
        <v>133.149</v>
      </c>
      <c r="F76" s="75"/>
      <c r="G76" s="75"/>
      <c r="H76" s="34"/>
      <c r="I76" s="8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20.25" customHeight="1">
      <c r="A77" s="53" t="s">
        <v>31</v>
      </c>
      <c r="B77" s="4" t="s">
        <v>16</v>
      </c>
      <c r="C77" s="69">
        <f>C78+C79+C80+C81</f>
        <v>1709.8000000000002</v>
      </c>
      <c r="D77" s="69">
        <f>D78+D79+D80+D81</f>
        <v>1490.7120000000002</v>
      </c>
      <c r="E77" s="69">
        <f>E78+E79+E80+E81</f>
        <v>0.15</v>
      </c>
      <c r="F77" s="33"/>
      <c r="G77" s="6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9.5" customHeight="1">
      <c r="A78" s="75"/>
      <c r="B78" s="4" t="s">
        <v>17</v>
      </c>
      <c r="C78" s="69">
        <v>213.3</v>
      </c>
      <c r="D78" s="69">
        <v>329.5518592764817</v>
      </c>
      <c r="E78" s="69"/>
      <c r="F78" s="33"/>
      <c r="G78" s="77"/>
      <c r="H78" s="69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 customHeight="1">
      <c r="A79" s="69"/>
      <c r="B79" s="4" t="s">
        <v>18</v>
      </c>
      <c r="C79" s="69">
        <v>407.5</v>
      </c>
      <c r="D79" s="69">
        <v>426.1373784599623</v>
      </c>
      <c r="E79" s="69"/>
      <c r="F79" s="33"/>
      <c r="G79" s="33"/>
      <c r="H79" s="77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.75" customHeight="1">
      <c r="A80" s="69"/>
      <c r="B80" s="4" t="s">
        <v>19</v>
      </c>
      <c r="C80" s="69">
        <v>417.1</v>
      </c>
      <c r="D80" s="69">
        <v>308.1980678199873</v>
      </c>
      <c r="E80" s="69">
        <v>0.107</v>
      </c>
      <c r="F80" s="33"/>
      <c r="G80" s="33"/>
      <c r="H80" s="77"/>
      <c r="I80" s="77"/>
      <c r="J80" s="2"/>
      <c r="K80" s="2"/>
      <c r="L80" s="2"/>
      <c r="M80" s="2"/>
      <c r="N80" s="2"/>
      <c r="O80" s="2"/>
      <c r="P80" s="2"/>
      <c r="Q80" s="2"/>
      <c r="R80" s="2"/>
    </row>
    <row r="81" spans="1:18" s="6" customFormat="1" ht="20.25" customHeight="1">
      <c r="A81" s="106"/>
      <c r="B81" s="57" t="s">
        <v>20</v>
      </c>
      <c r="C81" s="71">
        <v>671.9</v>
      </c>
      <c r="D81" s="71">
        <v>426.82469444356883</v>
      </c>
      <c r="E81" s="71">
        <v>0.043</v>
      </c>
      <c r="F81" s="76"/>
      <c r="G81" s="76"/>
      <c r="H81" s="34"/>
      <c r="I81" s="76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22.5" customHeight="1" hidden="1">
      <c r="A82" s="39" t="s">
        <v>32</v>
      </c>
      <c r="B82" s="4" t="s">
        <v>16</v>
      </c>
      <c r="C82" s="48">
        <f>C83+C84+C85+C86</f>
        <v>0</v>
      </c>
      <c r="D82" s="48">
        <f>D83+D84+D85+D86</f>
        <v>0</v>
      </c>
      <c r="E82" s="48">
        <f>E83+E84+E85+E86</f>
        <v>0</v>
      </c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7.25" customHeight="1" hidden="1">
      <c r="A83" s="74"/>
      <c r="B83" s="4" t="s">
        <v>17</v>
      </c>
      <c r="C83" s="48"/>
      <c r="D83" s="48"/>
      <c r="E83" s="48"/>
      <c r="F83" s="33"/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.5" customHeight="1" hidden="1">
      <c r="A84" s="74"/>
      <c r="B84" s="4" t="s">
        <v>18</v>
      </c>
      <c r="C84" s="48"/>
      <c r="D84" s="48"/>
      <c r="E84" s="48"/>
      <c r="F84" s="33"/>
      <c r="G84" s="3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.75" customHeight="1" hidden="1">
      <c r="A85" s="74"/>
      <c r="B85" s="4" t="s">
        <v>19</v>
      </c>
      <c r="C85" s="48"/>
      <c r="D85" s="48"/>
      <c r="E85" s="48"/>
      <c r="F85" s="33"/>
      <c r="G85" s="3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6" customFormat="1" ht="18" customHeight="1" hidden="1">
      <c r="A86" s="93"/>
      <c r="B86" s="57" t="s">
        <v>20</v>
      </c>
      <c r="C86" s="72"/>
      <c r="D86" s="72"/>
      <c r="E86" s="72"/>
      <c r="F86" s="32"/>
      <c r="G86" s="32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29.25" customHeight="1">
      <c r="A87" s="54" t="s">
        <v>33</v>
      </c>
      <c r="B87" s="4" t="s">
        <v>16</v>
      </c>
      <c r="C87" s="48">
        <f>C88+C89+C90+C91</f>
        <v>0</v>
      </c>
      <c r="D87" s="48">
        <f>D88+D89+D90+D91</f>
        <v>57.12</v>
      </c>
      <c r="E87" s="48">
        <f>E88+E89+E90+E91</f>
        <v>0</v>
      </c>
      <c r="F87" s="33"/>
      <c r="G87" s="33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5" customHeight="1">
      <c r="A88" s="74"/>
      <c r="B88" s="4" t="s">
        <v>17</v>
      </c>
      <c r="C88" s="48"/>
      <c r="D88" s="48">
        <v>14.28</v>
      </c>
      <c r="E88" s="48"/>
      <c r="F88" s="33"/>
      <c r="G88" s="3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 customHeight="1">
      <c r="A89" s="74"/>
      <c r="B89" s="4" t="s">
        <v>18</v>
      </c>
      <c r="C89" s="48"/>
      <c r="D89" s="48">
        <v>14.28</v>
      </c>
      <c r="E89" s="48"/>
      <c r="F89" s="33"/>
      <c r="G89" s="3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7.25" customHeight="1">
      <c r="A90" s="74"/>
      <c r="B90" s="4" t="s">
        <v>19</v>
      </c>
      <c r="C90" s="48"/>
      <c r="D90" s="48">
        <v>14.28</v>
      </c>
      <c r="E90" s="48"/>
      <c r="F90" s="33"/>
      <c r="G90" s="3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6" customFormat="1" ht="18.75" customHeight="1">
      <c r="A91" s="93"/>
      <c r="B91" s="57" t="s">
        <v>20</v>
      </c>
      <c r="C91" s="72"/>
      <c r="D91" s="72">
        <v>14.28</v>
      </c>
      <c r="E91" s="72"/>
      <c r="F91" s="32"/>
      <c r="G91" s="32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9.5" customHeight="1">
      <c r="A92" s="36" t="s">
        <v>34</v>
      </c>
      <c r="B92" s="4" t="s">
        <v>16</v>
      </c>
      <c r="C92" s="48">
        <f>C93+C94+C95+C96</f>
        <v>15485.029</v>
      </c>
      <c r="D92" s="48">
        <f>D93+D94+D95+D96</f>
        <v>2083.820384063528</v>
      </c>
      <c r="E92" s="48">
        <f>E93+E94+E95+E96</f>
        <v>4236.344</v>
      </c>
      <c r="F92" s="42"/>
      <c r="G92" s="81"/>
      <c r="H92" s="87"/>
      <c r="I92" s="88"/>
      <c r="J92" s="88"/>
      <c r="K92" s="2"/>
      <c r="L92" s="2"/>
      <c r="M92" s="2"/>
      <c r="N92" s="2"/>
      <c r="O92" s="2"/>
      <c r="P92" s="2"/>
      <c r="Q92" s="2"/>
      <c r="R92" s="2"/>
    </row>
    <row r="93" spans="1:18" ht="17.25" customHeight="1">
      <c r="A93" s="74"/>
      <c r="B93" s="4" t="s">
        <v>17</v>
      </c>
      <c r="C93" s="48">
        <v>2640.3</v>
      </c>
      <c r="D93" s="48">
        <v>258.7957272201065</v>
      </c>
      <c r="E93" s="48">
        <v>363.705</v>
      </c>
      <c r="F93" s="91"/>
      <c r="G93" s="48"/>
      <c r="H93" s="74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7.25" customHeight="1">
      <c r="A94" s="74"/>
      <c r="B94" s="4" t="s">
        <v>18</v>
      </c>
      <c r="C94" s="48">
        <v>3240.4</v>
      </c>
      <c r="D94" s="48">
        <v>362.479</v>
      </c>
      <c r="E94" s="41">
        <v>1045.705</v>
      </c>
      <c r="F94" s="91"/>
      <c r="G94" s="74"/>
      <c r="H94" s="64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.5" customHeight="1">
      <c r="A95" s="74"/>
      <c r="B95" s="4" t="s">
        <v>19</v>
      </c>
      <c r="C95" s="48">
        <v>3859.9</v>
      </c>
      <c r="D95" s="48">
        <v>155.80022652107095</v>
      </c>
      <c r="E95" s="41">
        <v>1048.22</v>
      </c>
      <c r="F95" s="74"/>
      <c r="G95" s="74"/>
      <c r="H95" s="64"/>
      <c r="I95" s="2"/>
      <c r="J95" s="2"/>
      <c r="K95" s="2"/>
      <c r="L95" s="2"/>
      <c r="M95" s="74"/>
      <c r="N95" s="2"/>
      <c r="O95" s="2"/>
      <c r="P95" s="2"/>
      <c r="Q95" s="2"/>
      <c r="R95" s="2"/>
    </row>
    <row r="96" spans="1:18" s="6" customFormat="1" ht="19.5" customHeight="1">
      <c r="A96" s="72"/>
      <c r="B96" s="57" t="s">
        <v>20</v>
      </c>
      <c r="C96" s="72">
        <v>5744.429</v>
      </c>
      <c r="D96" s="72">
        <v>1306.74543032235</v>
      </c>
      <c r="E96" s="105">
        <v>1778.714</v>
      </c>
      <c r="F96" s="75"/>
      <c r="G96" s="75"/>
      <c r="H96" s="65"/>
      <c r="I96" s="34"/>
      <c r="J96" s="34"/>
      <c r="K96" s="34"/>
      <c r="L96" s="34"/>
      <c r="M96" s="75"/>
      <c r="N96" s="34"/>
      <c r="O96" s="34"/>
      <c r="P96" s="34"/>
      <c r="Q96" s="34"/>
      <c r="R96" s="34"/>
    </row>
    <row r="97" spans="1:18" ht="18" customHeight="1">
      <c r="A97" s="36" t="s">
        <v>35</v>
      </c>
      <c r="B97" s="4" t="s">
        <v>16</v>
      </c>
      <c r="C97" s="48">
        <f>C98+C99+C100+C101</f>
        <v>2.6</v>
      </c>
      <c r="D97" s="48">
        <f>D98+D99+D100+D101</f>
        <v>0</v>
      </c>
      <c r="E97" s="48">
        <f>E98+E99+E100+E101</f>
        <v>0</v>
      </c>
      <c r="F97" s="33"/>
      <c r="G97" s="3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5" customHeight="1">
      <c r="A98" s="74"/>
      <c r="B98" s="4" t="s">
        <v>17</v>
      </c>
      <c r="C98" s="48">
        <v>2.6</v>
      </c>
      <c r="D98" s="48"/>
      <c r="E98" s="48"/>
      <c r="F98" s="33"/>
      <c r="G98" s="3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8" customHeight="1">
      <c r="A99" s="74"/>
      <c r="B99" s="4" t="s">
        <v>18</v>
      </c>
      <c r="C99" s="48"/>
      <c r="D99" s="48"/>
      <c r="E99" s="48"/>
      <c r="F99" s="33"/>
      <c r="G99" s="3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.5" customHeight="1">
      <c r="A100" s="74"/>
      <c r="B100" s="4" t="s">
        <v>19</v>
      </c>
      <c r="C100" s="48"/>
      <c r="D100" s="48"/>
      <c r="E100" s="48"/>
      <c r="F100" s="33"/>
      <c r="G100" s="3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6" customFormat="1" ht="15" customHeight="1">
      <c r="A101" s="93"/>
      <c r="B101" s="57" t="s">
        <v>20</v>
      </c>
      <c r="C101" s="72"/>
      <c r="D101" s="72"/>
      <c r="E101" s="72"/>
      <c r="F101" s="32"/>
      <c r="G101" s="32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26.25" customHeight="1">
      <c r="A102" s="55" t="s">
        <v>36</v>
      </c>
      <c r="B102" s="4" t="s">
        <v>16</v>
      </c>
      <c r="C102" s="48">
        <f>C103+C104+C105+C106</f>
        <v>2049.9</v>
      </c>
      <c r="D102" s="48">
        <f>D103+D104+D105+D106</f>
        <v>6.4</v>
      </c>
      <c r="E102" s="48">
        <f>E103+E104+E105+E106</f>
        <v>90.169</v>
      </c>
      <c r="F102" s="2"/>
      <c r="G102" s="6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74"/>
      <c r="B103" s="4" t="s">
        <v>17</v>
      </c>
      <c r="C103" s="48">
        <v>303.6</v>
      </c>
      <c r="D103" s="48">
        <v>6.4</v>
      </c>
      <c r="E103" s="41">
        <v>46.695</v>
      </c>
      <c r="F103" s="2"/>
      <c r="G103" s="3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6.5" customHeight="1">
      <c r="A104" s="48"/>
      <c r="B104" s="4" t="s">
        <v>18</v>
      </c>
      <c r="C104" s="48">
        <v>415.9</v>
      </c>
      <c r="D104" s="48"/>
      <c r="E104" s="41"/>
      <c r="F104" s="2"/>
      <c r="G104" s="3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74"/>
      <c r="B105" s="4" t="s">
        <v>19</v>
      </c>
      <c r="C105" s="48">
        <v>1258.5</v>
      </c>
      <c r="D105" s="48"/>
      <c r="E105" s="41">
        <v>43.474</v>
      </c>
      <c r="F105" s="2"/>
      <c r="G105" s="3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6" customFormat="1" ht="16.5" customHeight="1">
      <c r="A106" s="93"/>
      <c r="B106" s="57" t="s">
        <v>20</v>
      </c>
      <c r="C106" s="72">
        <v>71.9</v>
      </c>
      <c r="D106" s="72"/>
      <c r="E106" s="105"/>
      <c r="F106" s="34"/>
      <c r="G106" s="32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31" s="6" customFormat="1" ht="12.75">
      <c r="A107" s="20" t="s">
        <v>37</v>
      </c>
      <c r="B107" s="7"/>
      <c r="C107" s="40"/>
      <c r="D107" s="40"/>
      <c r="E107" s="40"/>
      <c r="F107" s="33"/>
      <c r="G107" s="33"/>
      <c r="H107" s="33"/>
      <c r="I107" s="33"/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6" customFormat="1" ht="12.75">
      <c r="A108" s="7"/>
      <c r="B108" s="7"/>
      <c r="C108" s="40"/>
      <c r="D108" s="40"/>
      <c r="E108" s="40"/>
      <c r="F108" s="33"/>
      <c r="G108" s="33"/>
      <c r="H108" s="33"/>
      <c r="I108" s="33"/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" s="6" customFormat="1" ht="12.75">
      <c r="A109" s="6" t="s">
        <v>51</v>
      </c>
      <c r="B109" s="109"/>
      <c r="C109" s="7"/>
      <c r="D109" s="7"/>
      <c r="E109" s="7"/>
      <c r="F109" s="110"/>
    </row>
    <row r="110" spans="1:6" s="6" customFormat="1" ht="12.75">
      <c r="A110" s="111" t="s">
        <v>52</v>
      </c>
      <c r="B110" s="109"/>
      <c r="C110" s="7"/>
      <c r="D110" s="7"/>
      <c r="E110" s="7"/>
      <c r="F110" s="110"/>
    </row>
    <row r="111" spans="1:6" s="6" customFormat="1" ht="12.75">
      <c r="A111" s="112" t="s">
        <v>53</v>
      </c>
      <c r="B111" s="109"/>
      <c r="C111" s="7"/>
      <c r="D111" s="7"/>
      <c r="E111" s="7"/>
      <c r="F111" s="110"/>
    </row>
    <row r="112" spans="1:6" s="6" customFormat="1" ht="12.75">
      <c r="A112" s="112" t="s">
        <v>54</v>
      </c>
      <c r="B112" s="109"/>
      <c r="C112" s="7"/>
      <c r="D112" s="7"/>
      <c r="E112" s="7"/>
      <c r="F112" s="110"/>
    </row>
    <row r="113" spans="1:31" s="6" customFormat="1" ht="12.75">
      <c r="A113" s="7"/>
      <c r="B113" s="7"/>
      <c r="C113" s="63"/>
      <c r="D113" s="94"/>
      <c r="E113" s="63"/>
      <c r="F113" s="33"/>
      <c r="G113" s="33"/>
      <c r="H113" s="33"/>
      <c r="I113" s="33"/>
      <c r="J113" s="33"/>
      <c r="K113" s="33"/>
      <c r="L113" s="33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4:31" ht="12">
      <c r="D114" s="3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">
      <c r="C115" s="96"/>
      <c r="D115" s="96"/>
      <c r="E115" s="9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4:31" ht="12">
      <c r="D116" s="3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4:31" ht="12">
      <c r="D117" s="3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4:31" ht="12">
      <c r="D118" s="3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2:31" ht="12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4:31" ht="12">
      <c r="D120" s="10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4:31" ht="12">
      <c r="D121" s="9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4:31" ht="12">
      <c r="D122" s="9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4:31" ht="12">
      <c r="D123" s="9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4:31" ht="12">
      <c r="D124" s="10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2:31" ht="12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2:31" ht="12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2:31" ht="12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2:31" ht="12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2:31" ht="12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2:31" ht="12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2:31" ht="12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2:31" ht="12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2:31" ht="12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2:31" ht="12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2:31" ht="12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2:31" ht="12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2:31" ht="12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2:31" ht="12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2:31" ht="12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2:31" ht="12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2:31" ht="12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2:31" ht="12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2:31" ht="12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2:31" ht="12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2:31" ht="12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2:31" ht="12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2:31" ht="12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2:31" ht="12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2:31" ht="12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2:31" ht="12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2:31" ht="12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2:31" ht="12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2:31" ht="12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2:31" ht="12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2:31" ht="12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2:31" ht="12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2:31" ht="12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2:31" ht="12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2:31" ht="12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2:31" ht="12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2:31" ht="12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2:31" ht="12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2:31" ht="12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2:31" ht="12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2:31" ht="12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2:31" ht="12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2:31" ht="12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2:31" ht="12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2:31" ht="12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2:31" ht="12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2:31" ht="12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2:31" ht="12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2:31" ht="12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2:31" ht="12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2:31" ht="12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2:31" ht="12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2:31" ht="12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2:31" ht="12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2:31" ht="12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2:31" ht="12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2:31" ht="12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2:31" ht="12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2:31" ht="12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2:31" ht="12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2:31" ht="12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2:31" ht="12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2:31" ht="12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2:31" ht="12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2:31" ht="12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2:31" ht="12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2:31" ht="12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2:31" ht="12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2:31" ht="12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2:31" ht="12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2:31" ht="12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2:31" ht="12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2:31" ht="12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2:31" ht="12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2:31" ht="12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2:31" ht="12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2:31" ht="12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2:31" ht="12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2:31" ht="12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2:31" ht="12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2:31" ht="12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2:31" ht="12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2:31" ht="12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2:31" ht="12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2:31" ht="12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2:31" ht="12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2:31" ht="12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2:31" ht="12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2:31" ht="12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2:31" ht="12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2:31" ht="12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2:31" ht="12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2:31" ht="12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2:31" ht="12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2:31" ht="12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2:31" ht="12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2:31" ht="12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2:31" ht="12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2:31" ht="12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2:31" ht="12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2:31" ht="12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2:31" ht="12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2:31" ht="12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2:31" ht="12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2:31" ht="12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2:31" ht="12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2:31" ht="12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</sheetData>
  <sheetProtection selectLockedCells="1" selectUnlockedCells="1"/>
  <mergeCells count="4">
    <mergeCell ref="A6:E6"/>
    <mergeCell ref="A7:E7"/>
    <mergeCell ref="A9:E9"/>
    <mergeCell ref="A8:E8"/>
  </mergeCells>
  <printOptions/>
  <pageMargins left="0.984251968503937" right="0.984251968503937" top="0.5905511811023623" bottom="0.984251968503937" header="0.5118110236220472" footer="0"/>
  <pageSetup horizontalDpi="600" verticalDpi="600" orientation="portrait" paperSize="9" scale="95" r:id="rId2"/>
  <headerFooter alignWithMargins="0">
    <oddFooter>&amp;C&amp;8 &amp;P</oddFooter>
  </headerFooter>
  <rowBreaks count="2" manualBreakCount="2">
    <brk id="46" max="255" man="1"/>
    <brk id="76" max="255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FLORENTA-CORINA SERBAN</cp:lastModifiedBy>
  <cp:lastPrinted>2020-12-22T07:36:24Z</cp:lastPrinted>
  <dcterms:created xsi:type="dcterms:W3CDTF">2014-08-18T19:59:30Z</dcterms:created>
  <dcterms:modified xsi:type="dcterms:W3CDTF">2020-12-22T07:36:27Z</dcterms:modified>
  <cp:category/>
  <cp:version/>
  <cp:contentType/>
  <cp:contentStatus/>
</cp:coreProperties>
</file>