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TG" sheetId="1" r:id="rId1"/>
    <sheet name="BS" sheetId="2" r:id="rId2"/>
    <sheet name="FEN" sheetId="3" r:id="rId3"/>
    <sheet name="VP" sheetId="4" r:id="rId4"/>
  </sheets>
  <definedNames>
    <definedName name="_xlnm.Print_Titles" localSheetId="0">'TG'!$6:$8</definedName>
  </definedNames>
  <calcPr fullCalcOnLoad="1"/>
</workbook>
</file>

<file path=xl/sharedStrings.xml><?xml version="1.0" encoding="utf-8"?>
<sst xmlns="http://schemas.openxmlformats.org/spreadsheetml/2006/main" count="311" uniqueCount="82">
  <si>
    <t>-mii lei-</t>
  </si>
  <si>
    <t>Cod ind.</t>
  </si>
  <si>
    <t>Denumirea ordonatorului principal de credite</t>
  </si>
  <si>
    <t>A</t>
  </si>
  <si>
    <t>B</t>
  </si>
  <si>
    <t xml:space="preserve">Consiliul Legislativ </t>
  </si>
  <si>
    <t xml:space="preserve">Avocatul Poporului </t>
  </si>
  <si>
    <t xml:space="preserve">Secretariatul General al Guvernului </t>
  </si>
  <si>
    <t xml:space="preserve">Ministerul Afacerilor Externe </t>
  </si>
  <si>
    <t xml:space="preserve">Ministerul Public </t>
  </si>
  <si>
    <t xml:space="preserve">Consiliul Superior al Magistraturii </t>
  </si>
  <si>
    <t>Trimestrul      I</t>
  </si>
  <si>
    <t>Trimestrul         II</t>
  </si>
  <si>
    <t>Trimestrul         III</t>
  </si>
  <si>
    <t>Trimestrul         IV</t>
  </si>
  <si>
    <t xml:space="preserve">Curtea de Conturi </t>
  </si>
  <si>
    <t>( CHELTUIELI DE PERSONAL )</t>
  </si>
  <si>
    <t>Trimestrul          III</t>
  </si>
  <si>
    <t xml:space="preserve">BUGET DE STAT </t>
  </si>
  <si>
    <t>FONDURI EXTERNE NERAMBURSABILE</t>
  </si>
  <si>
    <t>VENITURI PROPRII</t>
  </si>
  <si>
    <t>TOTAL SURSE</t>
  </si>
  <si>
    <t xml:space="preserve">Ministerul Afacerilor Interne </t>
  </si>
  <si>
    <t>Autoritatea pentru Administrarea Activelor Statului</t>
  </si>
  <si>
    <t xml:space="preserve"> TOTAL din care:</t>
  </si>
  <si>
    <t>Ministerul Energiei</t>
  </si>
  <si>
    <t>Academia Oamenilor de Știință din România</t>
  </si>
  <si>
    <t xml:space="preserve">Administrația Prezidentială </t>
  </si>
  <si>
    <t xml:space="preserve">Senatul României </t>
  </si>
  <si>
    <t xml:space="preserve">Camera Deputaților </t>
  </si>
  <si>
    <t xml:space="preserve">Inalta Curte de Casație și Justiție </t>
  </si>
  <si>
    <t xml:space="preserve">Curtea Constituțională </t>
  </si>
  <si>
    <t xml:space="preserve">Consiliul Concurenței </t>
  </si>
  <si>
    <t xml:space="preserve">Consiliul Național pentru Studierea Arhivelor Securității </t>
  </si>
  <si>
    <t xml:space="preserve">Consiliul Național al Audiovizualului </t>
  </si>
  <si>
    <t xml:space="preserve">Ministerul Finanțelor Publice </t>
  </si>
  <si>
    <t xml:space="preserve">Ministerul Justiției </t>
  </si>
  <si>
    <t xml:space="preserve">Ministerul Apărării Naționale </t>
  </si>
  <si>
    <t>Ministerul Tineretului și Sportului</t>
  </si>
  <si>
    <t xml:space="preserve">Ministerul Agriculturii și Dezvoltării Rurale </t>
  </si>
  <si>
    <t xml:space="preserve">Ministerul Sănătății </t>
  </si>
  <si>
    <t xml:space="preserve">Agenția Națională de Integritate </t>
  </si>
  <si>
    <t xml:space="preserve">Serviciul Român de Informații </t>
  </si>
  <si>
    <t xml:space="preserve">Serviciul de Informații Externe </t>
  </si>
  <si>
    <t xml:space="preserve">Serviciul de Protecție și Pază </t>
  </si>
  <si>
    <t xml:space="preserve">Serviciul de Telecomunicații Speciale </t>
  </si>
  <si>
    <t xml:space="preserve">Academia Română </t>
  </si>
  <si>
    <t xml:space="preserve">Autoritatea Națională Sanitară Veterinară și pentru Siguranța Alimentelor </t>
  </si>
  <si>
    <t xml:space="preserve">Secretariatul de stat pentru recunoașterea meritelor luptătorilor împotriva regimului comunist instaurat în România în perioada 1945 - 1989 </t>
  </si>
  <si>
    <t xml:space="preserve">Consiliul Național pentru Combaterea Discriminării </t>
  </si>
  <si>
    <t xml:space="preserve">Agentia Națională de Presă AGERPRES </t>
  </si>
  <si>
    <t xml:space="preserve">Institutul Cultural Român </t>
  </si>
  <si>
    <t xml:space="preserve">Societatea Română de Radiodifuziune </t>
  </si>
  <si>
    <t xml:space="preserve">Societatea Română de Televiziune </t>
  </si>
  <si>
    <t xml:space="preserve">Autoritatea Națională de Supraveghere a Prelucrării Datelor cu Caracter Personal </t>
  </si>
  <si>
    <t xml:space="preserve">Consiliul Economic și Social </t>
  </si>
  <si>
    <t>Autoritatea Națională pentru Restituirea Proprietăților</t>
  </si>
  <si>
    <t xml:space="preserve">Ministerul Finanțelor Publice-Acțiuni Generale </t>
  </si>
  <si>
    <t xml:space="preserve">Autoritatea Electorală Permanentă </t>
  </si>
  <si>
    <t>Consiliul Național de Soluționare a Contestațiilor</t>
  </si>
  <si>
    <t>Ministerul Comunicațiilor și Societății Informaționale</t>
  </si>
  <si>
    <t xml:space="preserve">Oficiul Național de Prevenire și Combatere a Spălării Banilor </t>
  </si>
  <si>
    <t xml:space="preserve">Oficiul Registrului Național al Informațiilor Secrete de Stat </t>
  </si>
  <si>
    <t>Ministerul Consultării Publice şi Dialogului Social</t>
  </si>
  <si>
    <t>Consiliul de monitorizare a implementării Convenției</t>
  </si>
  <si>
    <t>Ministerul Turismului</t>
  </si>
  <si>
    <t>Ministerul pentru Mediul de Afaceri, Comerţ şi Antreprenoriat</t>
  </si>
  <si>
    <t>Ministerul Cercetării şi Inovării</t>
  </si>
  <si>
    <t>Ministerul Apelor şi Pădurilor</t>
  </si>
  <si>
    <t>Ministerul pentru Relaţia cu Parlamentul</t>
  </si>
  <si>
    <t>Ministerul pentru Românii de Pretutindeni</t>
  </si>
  <si>
    <t>Ministerul Fondurilor Europene</t>
  </si>
  <si>
    <t>Inspectia Judiciara</t>
  </si>
  <si>
    <t>BUGETUL PE ANUL 2020</t>
  </si>
  <si>
    <t>Ministerul Lucrărilor Publice, Dezvoltării si Administrației</t>
  </si>
  <si>
    <t>Ministerul Muncii și Protrcției Sociale</t>
  </si>
  <si>
    <t>Ministerul Mediului, Apelor si Pădurilor</t>
  </si>
  <si>
    <t xml:space="preserve">Ministerul Transporturilor, Infrastructurii şi Comunicaţiilor </t>
  </si>
  <si>
    <t>Ministerul Educaţiei şi Cercetării</t>
  </si>
  <si>
    <t xml:space="preserve">Ministerul Culturii </t>
  </si>
  <si>
    <t>Ministerul Economiei, Energiei și Mediului de Afaceri</t>
  </si>
  <si>
    <t>Program rectificat III 2020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</si>
</sst>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trike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3" fontId="4" fillId="0" borderId="11" xfId="0" applyNumberFormat="1" applyFont="1" applyFill="1" applyBorder="1" applyAlignment="1" quotePrefix="1">
      <alignment horizontal="center" vertical="top" wrapText="1"/>
    </xf>
    <xf numFmtId="0" fontId="4" fillId="0" borderId="13" xfId="0" applyFont="1" applyFill="1" applyBorder="1" applyAlignment="1" quotePrefix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3" fontId="4" fillId="0" borderId="14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/>
    </xf>
    <xf numFmtId="3" fontId="4" fillId="0" borderId="1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justify" wrapText="1"/>
    </xf>
    <xf numFmtId="0" fontId="5" fillId="0" borderId="10" xfId="0" applyFont="1" applyBorder="1" applyAlignment="1">
      <alignment horizontal="right" vertical="top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vertical="top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justify" wrapText="1"/>
    </xf>
    <xf numFmtId="3" fontId="3" fillId="0" borderId="13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4" fillId="0" borderId="18" xfId="0" applyFont="1" applyFill="1" applyBorder="1" applyAlignment="1" quotePrefix="1">
      <alignment horizontal="center" vertical="top" wrapText="1"/>
    </xf>
    <xf numFmtId="0" fontId="4" fillId="0" borderId="11" xfId="0" applyFont="1" applyFill="1" applyBorder="1" applyAlignment="1" quotePrefix="1">
      <alignment horizontal="center" vertical="top" wrapText="1"/>
    </xf>
    <xf numFmtId="0" fontId="4" fillId="0" borderId="19" xfId="0" applyFont="1" applyFill="1" applyBorder="1" applyAlignment="1" quotePrefix="1">
      <alignment horizontal="center" vertical="top" wrapText="1"/>
    </xf>
    <xf numFmtId="0" fontId="5" fillId="0" borderId="17" xfId="0" applyFont="1" applyBorder="1" applyAlignment="1">
      <alignment horizontal="justify" wrapText="1"/>
    </xf>
    <xf numFmtId="3" fontId="3" fillId="0" borderId="20" xfId="0" applyNumberFormat="1" applyFont="1" applyFill="1" applyBorder="1" applyAlignment="1">
      <alignment horizontal="right"/>
    </xf>
    <xf numFmtId="0" fontId="4" fillId="0" borderId="0" xfId="0" applyFont="1" applyFill="1" applyBorder="1" applyAlignment="1" quotePrefix="1">
      <alignment horizontal="center"/>
    </xf>
    <xf numFmtId="0" fontId="5" fillId="0" borderId="10" xfId="0" applyFont="1" applyBorder="1" applyAlignment="1">
      <alignment horizontal="right"/>
    </xf>
    <xf numFmtId="0" fontId="6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/>
    </xf>
    <xf numFmtId="0" fontId="1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left" wrapText="1"/>
    </xf>
    <xf numFmtId="0" fontId="1" fillId="0" borderId="13" xfId="0" applyFont="1" applyBorder="1" applyAlignment="1">
      <alignment horizontal="justify" wrapText="1"/>
    </xf>
    <xf numFmtId="0" fontId="6" fillId="0" borderId="0" xfId="0" applyFont="1" applyFill="1" applyBorder="1" applyAlignment="1">
      <alignment/>
    </xf>
    <xf numFmtId="3" fontId="45" fillId="0" borderId="14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 quotePrefix="1">
      <alignment horizontal="center"/>
    </xf>
    <xf numFmtId="0" fontId="9" fillId="0" borderId="10" xfId="0" applyFont="1" applyBorder="1" applyAlignment="1">
      <alignment horizontal="justify" wrapText="1"/>
    </xf>
    <xf numFmtId="0" fontId="7" fillId="0" borderId="10" xfId="0" applyFont="1" applyFill="1" applyBorder="1" applyAlignment="1">
      <alignment vertical="top" wrapText="1"/>
    </xf>
    <xf numFmtId="3" fontId="7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3" fontId="6" fillId="0" borderId="13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top" wrapText="1"/>
    </xf>
    <xf numFmtId="4" fontId="4" fillId="0" borderId="18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1190625</xdr:colOff>
      <xdr:row>25</xdr:row>
      <xdr:rowOff>9525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847850" y="39719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2"/>
  <sheetViews>
    <sheetView showZeros="0" tabSelected="1" zoomScale="110" zoomScaleNormal="110" zoomScaleSheetLayoutView="100" zoomScalePageLayoutView="0" workbookViewId="0" topLeftCell="A1">
      <selection activeCell="C3" sqref="C3:H3"/>
    </sheetView>
  </sheetViews>
  <sheetFormatPr defaultColWidth="9.140625" defaultRowHeight="12" customHeight="1"/>
  <cols>
    <col min="1" max="1" width="4.421875" style="5" customWidth="1"/>
    <col min="2" max="2" width="5.421875" style="5" customWidth="1"/>
    <col min="3" max="3" width="44.421875" style="49" customWidth="1"/>
    <col min="4" max="4" width="10.00390625" style="4" customWidth="1"/>
    <col min="5" max="6" width="10.140625" style="5" customWidth="1"/>
    <col min="7" max="7" width="10.28125" style="5" customWidth="1"/>
    <col min="8" max="8" width="11.7109375" style="5" customWidth="1"/>
    <col min="9" max="9" width="9.8515625" style="5" bestFit="1" customWidth="1"/>
    <col min="10" max="10" width="9.57421875" style="5" customWidth="1"/>
    <col min="11" max="16384" width="9.140625" style="5" customWidth="1"/>
  </cols>
  <sheetData>
    <row r="1" spans="2:3" ht="12" customHeight="1">
      <c r="B1" s="2"/>
      <c r="C1" s="41"/>
    </row>
    <row r="2" spans="3:8" s="6" customFormat="1" ht="12" customHeight="1">
      <c r="C2" s="61" t="s">
        <v>73</v>
      </c>
      <c r="D2" s="61"/>
      <c r="E2" s="61"/>
      <c r="F2" s="61"/>
      <c r="G2" s="61"/>
      <c r="H2" s="61"/>
    </row>
    <row r="3" spans="3:8" s="6" customFormat="1" ht="12" customHeight="1">
      <c r="C3" s="61" t="s">
        <v>16</v>
      </c>
      <c r="D3" s="61"/>
      <c r="E3" s="61"/>
      <c r="F3" s="61"/>
      <c r="G3" s="61"/>
      <c r="H3" s="61"/>
    </row>
    <row r="4" spans="3:8" s="6" customFormat="1" ht="12" customHeight="1">
      <c r="C4" s="61"/>
      <c r="D4" s="61"/>
      <c r="E4" s="61"/>
      <c r="F4" s="61"/>
      <c r="G4" s="61"/>
      <c r="H4" s="61"/>
    </row>
    <row r="5" spans="2:8" s="6" customFormat="1" ht="12" customHeight="1">
      <c r="B5" s="6" t="s">
        <v>21</v>
      </c>
      <c r="C5" s="42"/>
      <c r="E5" s="18"/>
      <c r="F5" s="18"/>
      <c r="G5" s="18"/>
      <c r="H5" s="51"/>
    </row>
    <row r="6" spans="2:8" s="7" customFormat="1" ht="12" customHeight="1">
      <c r="B6" s="62" t="s">
        <v>1</v>
      </c>
      <c r="C6" s="64" t="s">
        <v>2</v>
      </c>
      <c r="D6" s="66" t="s">
        <v>81</v>
      </c>
      <c r="E6" s="68" t="s">
        <v>11</v>
      </c>
      <c r="F6" s="68" t="s">
        <v>12</v>
      </c>
      <c r="G6" s="68" t="s">
        <v>17</v>
      </c>
      <c r="H6" s="68" t="s">
        <v>14</v>
      </c>
    </row>
    <row r="7" spans="2:8" s="7" customFormat="1" ht="24" customHeight="1">
      <c r="B7" s="63"/>
      <c r="C7" s="65"/>
      <c r="D7" s="67"/>
      <c r="E7" s="68"/>
      <c r="F7" s="68"/>
      <c r="G7" s="68"/>
      <c r="H7" s="68"/>
    </row>
    <row r="8" spans="2:8" s="7" customFormat="1" ht="12" customHeight="1">
      <c r="B8" s="8" t="s">
        <v>3</v>
      </c>
      <c r="C8" s="43" t="s">
        <v>4</v>
      </c>
      <c r="D8" s="10">
        <v>1</v>
      </c>
      <c r="E8" s="11">
        <v>2</v>
      </c>
      <c r="F8" s="11">
        <v>3</v>
      </c>
      <c r="G8" s="11">
        <v>4</v>
      </c>
      <c r="H8" s="11">
        <v>5</v>
      </c>
    </row>
    <row r="9" spans="2:8" s="7" customFormat="1" ht="12" customHeight="1">
      <c r="B9" s="12"/>
      <c r="C9" s="44"/>
      <c r="D9" s="50"/>
      <c r="E9" s="50"/>
      <c r="F9" s="50"/>
      <c r="G9" s="50"/>
      <c r="H9" s="50"/>
    </row>
    <row r="10" spans="2:13" s="6" customFormat="1" ht="12" customHeight="1">
      <c r="B10" s="53"/>
      <c r="C10" s="45" t="s">
        <v>24</v>
      </c>
      <c r="D10" s="54">
        <f>SUM(D11:D74)</f>
        <v>59736470</v>
      </c>
      <c r="E10" s="54">
        <f>SUM(E11:E74)</f>
        <v>14715439</v>
      </c>
      <c r="F10" s="54">
        <f>SUM(F11:F74)</f>
        <v>15629100</v>
      </c>
      <c r="G10" s="54">
        <f>SUM(G11:G74)</f>
        <v>15374226</v>
      </c>
      <c r="H10" s="54">
        <f>SUM(H11:H74)</f>
        <v>14017705</v>
      </c>
      <c r="I10" s="18"/>
      <c r="J10" s="18"/>
      <c r="K10" s="18"/>
      <c r="L10" s="18"/>
      <c r="M10" s="18"/>
    </row>
    <row r="11" spans="2:8" ht="12" customHeight="1">
      <c r="B11" s="55">
        <v>1</v>
      </c>
      <c r="C11" s="46" t="s">
        <v>27</v>
      </c>
      <c r="D11" s="56">
        <f aca="true" t="shared" si="0" ref="D11:D60">E11+F11+G11+H11</f>
        <v>30400</v>
      </c>
      <c r="E11" s="56">
        <f>'BS'!E11+FEN!D11+VP!E10</f>
        <v>8000</v>
      </c>
      <c r="F11" s="56">
        <f>'BS'!F11+FEN!E11+VP!F10</f>
        <v>7800</v>
      </c>
      <c r="G11" s="56">
        <f>'BS'!G11+FEN!F11+VP!G10</f>
        <v>7800</v>
      </c>
      <c r="H11" s="56">
        <f>'BS'!H11+FEN!G11+VP!H10</f>
        <v>6800</v>
      </c>
    </row>
    <row r="12" spans="2:8" ht="12" customHeight="1">
      <c r="B12" s="55">
        <v>2</v>
      </c>
      <c r="C12" s="46" t="s">
        <v>28</v>
      </c>
      <c r="D12" s="56">
        <f t="shared" si="0"/>
        <v>163390</v>
      </c>
      <c r="E12" s="56">
        <f>'BS'!E12+FEN!D12+VP!E11</f>
        <v>41528</v>
      </c>
      <c r="F12" s="56">
        <f>'BS'!F12+FEN!E12+VP!F11</f>
        <v>52211</v>
      </c>
      <c r="G12" s="56">
        <f>'BS'!G12+FEN!F12+VP!G11</f>
        <v>31159</v>
      </c>
      <c r="H12" s="56">
        <f>'BS'!H12+FEN!G12+VP!H11</f>
        <v>38492</v>
      </c>
    </row>
    <row r="13" spans="2:8" ht="12" customHeight="1">
      <c r="B13" s="55">
        <v>3</v>
      </c>
      <c r="C13" s="46" t="s">
        <v>29</v>
      </c>
      <c r="D13" s="56">
        <f t="shared" si="0"/>
        <v>345466</v>
      </c>
      <c r="E13" s="56">
        <f>'BS'!E13+FEN!D13+VP!E12</f>
        <v>85403</v>
      </c>
      <c r="F13" s="56">
        <f>'BS'!F13+FEN!E13+VP!F12</f>
        <v>128400</v>
      </c>
      <c r="G13" s="56">
        <f>'BS'!G13+FEN!F13+VP!G12</f>
        <v>47400</v>
      </c>
      <c r="H13" s="56">
        <f>'BS'!H13+FEN!G13+VP!H12</f>
        <v>84263</v>
      </c>
    </row>
    <row r="14" spans="2:8" ht="12" customHeight="1">
      <c r="B14" s="55">
        <v>4</v>
      </c>
      <c r="C14" s="46" t="s">
        <v>30</v>
      </c>
      <c r="D14" s="56">
        <f t="shared" si="0"/>
        <v>166000</v>
      </c>
      <c r="E14" s="56">
        <f>'BS'!E14+FEN!D14+VP!E13</f>
        <v>54135</v>
      </c>
      <c r="F14" s="56">
        <f>'BS'!F14+FEN!E14+VP!F13</f>
        <v>31567</v>
      </c>
      <c r="G14" s="56">
        <f>'BS'!G14+FEN!F14+VP!G13</f>
        <v>54555</v>
      </c>
      <c r="H14" s="56">
        <f>'BS'!H14+FEN!G14+VP!H13</f>
        <v>25743</v>
      </c>
    </row>
    <row r="15" spans="2:8" ht="12" customHeight="1">
      <c r="B15" s="55">
        <v>5</v>
      </c>
      <c r="C15" s="46" t="s">
        <v>31</v>
      </c>
      <c r="D15" s="56">
        <f t="shared" si="0"/>
        <v>23771</v>
      </c>
      <c r="E15" s="56">
        <f>'BS'!E15+FEN!D15+VP!E14</f>
        <v>5155</v>
      </c>
      <c r="F15" s="56">
        <f>'BS'!F15+FEN!E15+VP!F14</f>
        <v>7650</v>
      </c>
      <c r="G15" s="56">
        <f>'BS'!G15+FEN!F15+VP!G14</f>
        <v>6250</v>
      </c>
      <c r="H15" s="56">
        <f>'BS'!H15+FEN!G15+VP!H14</f>
        <v>4716</v>
      </c>
    </row>
    <row r="16" spans="2:8" ht="12" customHeight="1">
      <c r="B16" s="55">
        <v>6</v>
      </c>
      <c r="C16" s="46" t="s">
        <v>5</v>
      </c>
      <c r="D16" s="56">
        <f t="shared" si="0"/>
        <v>10491</v>
      </c>
      <c r="E16" s="56">
        <f>'BS'!E16+FEN!D16+VP!E15</f>
        <v>2557</v>
      </c>
      <c r="F16" s="56">
        <f>'BS'!F16+FEN!E16+VP!F15</f>
        <v>2627</v>
      </c>
      <c r="G16" s="56">
        <f>'BS'!G16+FEN!F16+VP!G15</f>
        <v>2652</v>
      </c>
      <c r="H16" s="56">
        <f>'BS'!H16+FEN!G16+VP!H15</f>
        <v>2655</v>
      </c>
    </row>
    <row r="17" spans="2:8" ht="12" customHeight="1">
      <c r="B17" s="55">
        <v>7</v>
      </c>
      <c r="C17" s="46" t="s">
        <v>15</v>
      </c>
      <c r="D17" s="56">
        <f t="shared" si="0"/>
        <v>250832</v>
      </c>
      <c r="E17" s="56">
        <f>'BS'!E17+FEN!D17+VP!E16</f>
        <v>66636</v>
      </c>
      <c r="F17" s="56">
        <f>'BS'!F17+FEN!E17+VP!F16</f>
        <v>69435</v>
      </c>
      <c r="G17" s="56">
        <f>'BS'!G17+FEN!F17+VP!G16</f>
        <v>52101</v>
      </c>
      <c r="H17" s="56">
        <f>'BS'!H17+FEN!G17+VP!H16</f>
        <v>62660</v>
      </c>
    </row>
    <row r="18" spans="2:8" ht="12" customHeight="1">
      <c r="B18" s="55">
        <v>8</v>
      </c>
      <c r="C18" s="46" t="s">
        <v>32</v>
      </c>
      <c r="D18" s="56">
        <f t="shared" si="0"/>
        <v>53900</v>
      </c>
      <c r="E18" s="56">
        <f>'BS'!E18+FEN!D18+VP!E17</f>
        <v>14146</v>
      </c>
      <c r="F18" s="56">
        <f>'BS'!F18+FEN!E18+VP!F17</f>
        <v>13735</v>
      </c>
      <c r="G18" s="56">
        <f>'BS'!G18+FEN!F18+VP!G17</f>
        <v>13705</v>
      </c>
      <c r="H18" s="56">
        <f>'BS'!H18+FEN!G18+VP!H17</f>
        <v>12314</v>
      </c>
    </row>
    <row r="19" spans="2:8" ht="12" customHeight="1">
      <c r="B19" s="55">
        <v>9</v>
      </c>
      <c r="C19" s="46" t="s">
        <v>6</v>
      </c>
      <c r="D19" s="56">
        <f t="shared" si="0"/>
        <v>18620</v>
      </c>
      <c r="E19" s="56">
        <f>'BS'!E19+FEN!D19+VP!E18</f>
        <v>4655</v>
      </c>
      <c r="F19" s="56">
        <f>'BS'!F19+FEN!E19+VP!F18</f>
        <v>4675</v>
      </c>
      <c r="G19" s="56">
        <f>'BS'!G19+FEN!F19+VP!G18</f>
        <v>4600</v>
      </c>
      <c r="H19" s="56">
        <f>'BS'!H19+FEN!G19+VP!H18</f>
        <v>4690</v>
      </c>
    </row>
    <row r="20" spans="2:8" ht="12" customHeight="1">
      <c r="B20" s="55">
        <v>10</v>
      </c>
      <c r="C20" s="46" t="s">
        <v>33</v>
      </c>
      <c r="D20" s="56">
        <f t="shared" si="0"/>
        <v>21240</v>
      </c>
      <c r="E20" s="56">
        <f>'BS'!E20+FEN!D20+VP!E19</f>
        <v>5200</v>
      </c>
      <c r="F20" s="56">
        <f>'BS'!F20+FEN!E20+VP!F19</f>
        <v>5700</v>
      </c>
      <c r="G20" s="56">
        <f>'BS'!G20+FEN!F20+VP!G19</f>
        <v>5400</v>
      </c>
      <c r="H20" s="56">
        <f>'BS'!H20+FEN!G20+VP!H19</f>
        <v>4940</v>
      </c>
    </row>
    <row r="21" spans="2:8" ht="12" customHeight="1">
      <c r="B21" s="55">
        <v>11</v>
      </c>
      <c r="C21" s="46" t="s">
        <v>34</v>
      </c>
      <c r="D21" s="56">
        <f t="shared" si="0"/>
        <v>12813</v>
      </c>
      <c r="E21" s="56">
        <f>'BS'!E21+FEN!D21+VP!E20</f>
        <v>3267</v>
      </c>
      <c r="F21" s="56">
        <f>'BS'!F21+FEN!E21+VP!F20</f>
        <v>3395</v>
      </c>
      <c r="G21" s="56">
        <f>'BS'!G21+FEN!F21+VP!G20</f>
        <v>3360</v>
      </c>
      <c r="H21" s="56">
        <f>'BS'!H21+FEN!G21+VP!H20</f>
        <v>2791</v>
      </c>
    </row>
    <row r="22" spans="2:8" ht="12" customHeight="1">
      <c r="B22" s="55">
        <v>13</v>
      </c>
      <c r="C22" s="46" t="s">
        <v>7</v>
      </c>
      <c r="D22" s="56">
        <f t="shared" si="0"/>
        <v>430226</v>
      </c>
      <c r="E22" s="56">
        <f>'BS'!E22+FEN!D22+VP!E21</f>
        <v>112510</v>
      </c>
      <c r="F22" s="56">
        <f>'BS'!F22+FEN!E22+VP!F21</f>
        <v>116506</v>
      </c>
      <c r="G22" s="56">
        <f>'BS'!G22+FEN!F22+VP!G21</f>
        <v>110598</v>
      </c>
      <c r="H22" s="56">
        <f>'BS'!H22+FEN!G22+VP!H21</f>
        <v>90612</v>
      </c>
    </row>
    <row r="23" spans="2:8" ht="12" customHeight="1">
      <c r="B23" s="55">
        <v>14</v>
      </c>
      <c r="C23" s="46" t="s">
        <v>8</v>
      </c>
      <c r="D23" s="56">
        <f t="shared" si="0"/>
        <v>590000</v>
      </c>
      <c r="E23" s="56">
        <f>'BS'!E23+FEN!D23+VP!E22</f>
        <v>137000</v>
      </c>
      <c r="F23" s="56">
        <f>'BS'!F23+FEN!E23+VP!F22</f>
        <v>139000</v>
      </c>
      <c r="G23" s="56">
        <f>'BS'!G23+FEN!F23+VP!G22</f>
        <v>128000</v>
      </c>
      <c r="H23" s="56">
        <f>'BS'!H23+FEN!G23+VP!H22</f>
        <v>186000</v>
      </c>
    </row>
    <row r="24" spans="2:8" ht="12">
      <c r="B24" s="55">
        <v>15</v>
      </c>
      <c r="C24" s="46" t="s">
        <v>74</v>
      </c>
      <c r="D24" s="56">
        <f t="shared" si="0"/>
        <v>89042</v>
      </c>
      <c r="E24" s="56">
        <f>'BS'!E24+FEN!D24+VP!E23</f>
        <v>23255</v>
      </c>
      <c r="F24" s="56">
        <f>'BS'!F24+FEN!E24+VP!F23</f>
        <v>23652</v>
      </c>
      <c r="G24" s="56">
        <f>'BS'!G24+FEN!F24+VP!G23</f>
        <v>25998</v>
      </c>
      <c r="H24" s="56">
        <f>'BS'!H24+FEN!G24+VP!H23</f>
        <v>16137</v>
      </c>
    </row>
    <row r="25" spans="2:8" ht="12" customHeight="1">
      <c r="B25" s="55">
        <v>16</v>
      </c>
      <c r="C25" s="46" t="s">
        <v>35</v>
      </c>
      <c r="D25" s="56">
        <f t="shared" si="0"/>
        <v>3114331</v>
      </c>
      <c r="E25" s="56">
        <f>'BS'!E25+FEN!D25+VP!E24</f>
        <v>780858</v>
      </c>
      <c r="F25" s="56">
        <f>'BS'!F25+FEN!E25+VP!F24</f>
        <v>818871</v>
      </c>
      <c r="G25" s="56">
        <f>'BS'!G25+FEN!F25+VP!G24</f>
        <v>774059</v>
      </c>
      <c r="H25" s="56">
        <f>'BS'!H25+FEN!G25+VP!H24</f>
        <v>740543</v>
      </c>
    </row>
    <row r="26" spans="2:8" ht="12" customHeight="1">
      <c r="B26" s="55">
        <v>17</v>
      </c>
      <c r="C26" s="46" t="s">
        <v>36</v>
      </c>
      <c r="D26" s="56">
        <f t="shared" si="0"/>
        <v>2950919</v>
      </c>
      <c r="E26" s="56">
        <f>'BS'!E26+FEN!D26+VP!E25</f>
        <v>705724</v>
      </c>
      <c r="F26" s="56">
        <f>'BS'!F26+FEN!E26+VP!F25</f>
        <v>745192</v>
      </c>
      <c r="G26" s="56">
        <f>'BS'!G26+FEN!F26+VP!G25</f>
        <v>762503</v>
      </c>
      <c r="H26" s="56">
        <f>'BS'!H26+FEN!G26+VP!H25</f>
        <v>737500</v>
      </c>
    </row>
    <row r="27" spans="2:8" ht="12" customHeight="1">
      <c r="B27" s="55">
        <v>18</v>
      </c>
      <c r="C27" s="46" t="s">
        <v>37</v>
      </c>
      <c r="D27" s="56">
        <f>E27+F27+G27+H27</f>
        <v>7774893</v>
      </c>
      <c r="E27" s="56">
        <f>'BS'!E27+FEN!D27+VP!E26</f>
        <v>2091692</v>
      </c>
      <c r="F27" s="56">
        <f>'BS'!F27+FEN!E27+VP!F26</f>
        <v>2018565</v>
      </c>
      <c r="G27" s="56">
        <f>'BS'!G27+FEN!F27+VP!G26</f>
        <v>1977279</v>
      </c>
      <c r="H27" s="56">
        <f>'BS'!H27+FEN!G27+VP!H26</f>
        <v>1687357</v>
      </c>
    </row>
    <row r="28" spans="2:8" ht="12" customHeight="1">
      <c r="B28" s="55">
        <v>19</v>
      </c>
      <c r="C28" s="46" t="s">
        <v>22</v>
      </c>
      <c r="D28" s="56">
        <f t="shared" si="0"/>
        <v>13641074</v>
      </c>
      <c r="E28" s="56">
        <f>'BS'!E28+FEN!D28+VP!E27</f>
        <v>3110055</v>
      </c>
      <c r="F28" s="56">
        <f>'BS'!F28+FEN!E28+VP!F27</f>
        <v>3252825</v>
      </c>
      <c r="G28" s="56">
        <f>'BS'!G28+FEN!F28+VP!G27</f>
        <v>3929329</v>
      </c>
      <c r="H28" s="56">
        <f>'BS'!H28+FEN!G28+VP!H27</f>
        <v>3348865</v>
      </c>
    </row>
    <row r="29" spans="2:8" ht="12">
      <c r="B29" s="55">
        <v>20</v>
      </c>
      <c r="C29" s="46" t="s">
        <v>75</v>
      </c>
      <c r="D29" s="56">
        <f t="shared" si="0"/>
        <v>393115</v>
      </c>
      <c r="E29" s="56">
        <f>'BS'!E29+FEN!D29+VP!E28</f>
        <v>115528</v>
      </c>
      <c r="F29" s="56">
        <f>'BS'!F29+FEN!E29+VP!F28</f>
        <v>111278</v>
      </c>
      <c r="G29" s="56">
        <f>'BS'!G29+FEN!F29+VP!G28</f>
        <v>111912</v>
      </c>
      <c r="H29" s="56">
        <f>'BS'!H29+FEN!G29+VP!H28</f>
        <v>54397</v>
      </c>
    </row>
    <row r="30" spans="2:8" ht="12" customHeight="1">
      <c r="B30" s="55">
        <v>21</v>
      </c>
      <c r="C30" s="46" t="s">
        <v>38</v>
      </c>
      <c r="D30" s="56">
        <f t="shared" si="0"/>
        <v>12607</v>
      </c>
      <c r="E30" s="56">
        <f>'BS'!E30+FEN!D30+VP!E29</f>
        <v>3336</v>
      </c>
      <c r="F30" s="56">
        <f>'BS'!F30+FEN!E30+VP!F29</f>
        <v>3705</v>
      </c>
      <c r="G30" s="56">
        <f>'BS'!G30+FEN!F30+VP!G29</f>
        <v>4182</v>
      </c>
      <c r="H30" s="56">
        <f>'BS'!H30+FEN!G30+VP!H29</f>
        <v>1384</v>
      </c>
    </row>
    <row r="31" spans="2:8" ht="12" customHeight="1">
      <c r="B31" s="55">
        <v>22</v>
      </c>
      <c r="C31" s="46" t="s">
        <v>39</v>
      </c>
      <c r="D31" s="56">
        <f t="shared" si="0"/>
        <v>678633</v>
      </c>
      <c r="E31" s="56">
        <f>'BS'!E31+FEN!D31+VP!E30</f>
        <v>173436</v>
      </c>
      <c r="F31" s="56">
        <f>'BS'!F31+FEN!E31+VP!F30</f>
        <v>173436</v>
      </c>
      <c r="G31" s="56">
        <f>'BS'!G31+FEN!F31+VP!G30</f>
        <v>170000</v>
      </c>
      <c r="H31" s="56">
        <f>'BS'!H31+FEN!G31+VP!H30</f>
        <v>161761</v>
      </c>
    </row>
    <row r="32" spans="2:8" ht="12" customHeight="1">
      <c r="B32" s="55">
        <v>23</v>
      </c>
      <c r="C32" s="46" t="s">
        <v>76</v>
      </c>
      <c r="D32" s="56">
        <f t="shared" si="0"/>
        <v>325000</v>
      </c>
      <c r="E32" s="56">
        <f>'BS'!E32+FEN!D32+VP!E31</f>
        <v>92599</v>
      </c>
      <c r="F32" s="56">
        <f>'BS'!F32+FEN!E32+VP!F31</f>
        <v>93817</v>
      </c>
      <c r="G32" s="56">
        <f>'BS'!G32+FEN!F32+VP!G31</f>
        <v>82771</v>
      </c>
      <c r="H32" s="56">
        <f>'BS'!H32+FEN!G32+VP!H31</f>
        <v>55813</v>
      </c>
    </row>
    <row r="33" spans="2:8" ht="12" customHeight="1">
      <c r="B33" s="55">
        <v>24</v>
      </c>
      <c r="C33" s="46" t="s">
        <v>77</v>
      </c>
      <c r="D33" s="56">
        <f t="shared" si="0"/>
        <v>48775</v>
      </c>
      <c r="E33" s="56">
        <f>'BS'!E33+FEN!D33+VP!E32</f>
        <v>15391</v>
      </c>
      <c r="F33" s="56">
        <f>'BS'!F33+FEN!E33+VP!F32</f>
        <v>14566</v>
      </c>
      <c r="G33" s="56">
        <f>'BS'!G33+FEN!F33+VP!G32</f>
        <v>14128</v>
      </c>
      <c r="H33" s="56">
        <f>'BS'!H33+FEN!G33+VP!H32</f>
        <v>4690</v>
      </c>
    </row>
    <row r="34" spans="2:8" ht="12" customHeight="1">
      <c r="B34" s="55">
        <v>25</v>
      </c>
      <c r="C34" s="46" t="s">
        <v>78</v>
      </c>
      <c r="D34" s="56">
        <f t="shared" si="0"/>
        <v>21637652</v>
      </c>
      <c r="E34" s="56">
        <f>'BS'!E34+FEN!D34+VP!E33</f>
        <v>5400935</v>
      </c>
      <c r="F34" s="56">
        <f>'BS'!F34+FEN!E34+VP!F33</f>
        <v>5995295</v>
      </c>
      <c r="G34" s="56">
        <f>'BS'!G34+FEN!F34+VP!G33</f>
        <v>5301865</v>
      </c>
      <c r="H34" s="56">
        <f>'BS'!H34+FEN!G34+VP!H33</f>
        <v>4939557</v>
      </c>
    </row>
    <row r="35" spans="2:8" ht="12" customHeight="1">
      <c r="B35" s="55">
        <v>26</v>
      </c>
      <c r="C35" s="46" t="s">
        <v>40</v>
      </c>
      <c r="D35" s="56">
        <f t="shared" si="0"/>
        <v>2355228</v>
      </c>
      <c r="E35" s="56">
        <f>'BS'!E35+FEN!D35+VP!E34</f>
        <v>523013</v>
      </c>
      <c r="F35" s="56">
        <f>'BS'!F35+FEN!E35+VP!F34</f>
        <v>608013</v>
      </c>
      <c r="G35" s="56">
        <f>'BS'!G35+FEN!F35+VP!G34</f>
        <v>592013</v>
      </c>
      <c r="H35" s="56">
        <f>'BS'!H35+FEN!G35+VP!H34</f>
        <v>632189</v>
      </c>
    </row>
    <row r="36" spans="2:8" ht="12" customHeight="1">
      <c r="B36" s="55">
        <v>27</v>
      </c>
      <c r="C36" s="46" t="s">
        <v>79</v>
      </c>
      <c r="D36" s="56">
        <f t="shared" si="0"/>
        <v>34116</v>
      </c>
      <c r="E36" s="56">
        <f>'BS'!E36+FEN!D36+VP!E35</f>
        <v>8650</v>
      </c>
      <c r="F36" s="56">
        <f>'BS'!F36+FEN!E36+VP!F35</f>
        <v>9750</v>
      </c>
      <c r="G36" s="56">
        <f>'BS'!G36+FEN!F36+VP!G35</f>
        <v>9900</v>
      </c>
      <c r="H36" s="56">
        <f>'BS'!H36+FEN!G36+VP!H35</f>
        <v>5816</v>
      </c>
    </row>
    <row r="37" spans="2:8" ht="12" customHeight="1" hidden="1">
      <c r="B37" s="55">
        <v>28</v>
      </c>
      <c r="C37" s="52" t="s">
        <v>60</v>
      </c>
      <c r="D37" s="56">
        <f t="shared" si="0"/>
        <v>0</v>
      </c>
      <c r="E37" s="56">
        <f>'BS'!E37+FEN!D37+VP!E36</f>
        <v>0</v>
      </c>
      <c r="F37" s="56">
        <f>'BS'!F37+FEN!E37+VP!F36</f>
        <v>0</v>
      </c>
      <c r="G37" s="56">
        <f>'BS'!G37+FEN!F37+VP!G36</f>
        <v>0</v>
      </c>
      <c r="H37" s="56">
        <f>'BS'!H37+FEN!G37+VP!H36</f>
        <v>0</v>
      </c>
    </row>
    <row r="38" spans="2:8" ht="12" customHeight="1">
      <c r="B38" s="55">
        <v>29</v>
      </c>
      <c r="C38" s="46" t="s">
        <v>9</v>
      </c>
      <c r="D38" s="56">
        <f t="shared" si="0"/>
        <v>1338337</v>
      </c>
      <c r="E38" s="56">
        <f>'BS'!E38+FEN!D38+VP!E37</f>
        <v>336487</v>
      </c>
      <c r="F38" s="56">
        <f>'BS'!F38+FEN!E38+VP!F37</f>
        <v>341442</v>
      </c>
      <c r="G38" s="56">
        <f>'BS'!G38+FEN!F38+VP!G37</f>
        <v>322051</v>
      </c>
      <c r="H38" s="56">
        <f>'BS'!H38+FEN!G38+VP!H37</f>
        <v>338357</v>
      </c>
    </row>
    <row r="39" spans="2:8" ht="12" customHeight="1">
      <c r="B39" s="55">
        <v>30</v>
      </c>
      <c r="C39" s="46" t="s">
        <v>41</v>
      </c>
      <c r="D39" s="56">
        <f t="shared" si="0"/>
        <v>12700</v>
      </c>
      <c r="E39" s="56">
        <f>'BS'!E39+FEN!D39+VP!E38</f>
        <v>3439</v>
      </c>
      <c r="F39" s="56">
        <f>'BS'!F39+FEN!E39+VP!F38</f>
        <v>3276</v>
      </c>
      <c r="G39" s="56">
        <f>'BS'!G39+FEN!F39+VP!G38</f>
        <v>3077</v>
      </c>
      <c r="H39" s="56">
        <f>'BS'!H39+FEN!G39+VP!H38</f>
        <v>2908</v>
      </c>
    </row>
    <row r="40" spans="2:8" ht="12" customHeight="1">
      <c r="B40" s="55">
        <v>31</v>
      </c>
      <c r="C40" s="46" t="s">
        <v>42</v>
      </c>
      <c r="D40" s="56">
        <f t="shared" si="0"/>
        <v>1522850</v>
      </c>
      <c r="E40" s="56">
        <f>'BS'!E40+FEN!D40+VP!E39</f>
        <v>368757</v>
      </c>
      <c r="F40" s="56">
        <f>'BS'!F40+FEN!E40+VP!F39</f>
        <v>386285</v>
      </c>
      <c r="G40" s="56">
        <f>'BS'!G40+FEN!F40+VP!G39</f>
        <v>394100</v>
      </c>
      <c r="H40" s="56">
        <f>'BS'!H40+FEN!G40+VP!H39</f>
        <v>373708</v>
      </c>
    </row>
    <row r="41" spans="2:8" ht="12" customHeight="1">
      <c r="B41" s="55">
        <v>32</v>
      </c>
      <c r="C41" s="46" t="s">
        <v>43</v>
      </c>
      <c r="D41" s="56">
        <f t="shared" si="0"/>
        <v>248767</v>
      </c>
      <c r="E41" s="56">
        <f>'BS'!E41+FEN!D41+VP!E40</f>
        <v>61500</v>
      </c>
      <c r="F41" s="56">
        <f>'BS'!F41+FEN!E41+VP!F40</f>
        <v>63500</v>
      </c>
      <c r="G41" s="56">
        <f>'BS'!G41+FEN!F41+VP!G40</f>
        <v>63500</v>
      </c>
      <c r="H41" s="56">
        <f>'BS'!H41+FEN!G41+VP!H40</f>
        <v>60267</v>
      </c>
    </row>
    <row r="42" spans="2:8" ht="12" customHeight="1">
      <c r="B42" s="55">
        <v>33</v>
      </c>
      <c r="C42" s="46" t="s">
        <v>44</v>
      </c>
      <c r="D42" s="56">
        <f t="shared" si="0"/>
        <v>214479</v>
      </c>
      <c r="E42" s="56">
        <f>'BS'!E42+FEN!D42+VP!E41</f>
        <v>52590</v>
      </c>
      <c r="F42" s="56">
        <f>'BS'!F42+FEN!E42+VP!F41</f>
        <v>56155</v>
      </c>
      <c r="G42" s="56">
        <f>'BS'!G42+FEN!F42+VP!G41</f>
        <v>53593</v>
      </c>
      <c r="H42" s="56">
        <f>'BS'!H42+FEN!G42+VP!H41</f>
        <v>52141</v>
      </c>
    </row>
    <row r="43" spans="2:8" ht="12" customHeight="1">
      <c r="B43" s="55">
        <v>34</v>
      </c>
      <c r="C43" s="46" t="s">
        <v>45</v>
      </c>
      <c r="D43" s="56">
        <f t="shared" si="0"/>
        <v>380421</v>
      </c>
      <c r="E43" s="56">
        <f>'BS'!E43+FEN!D43+VP!E42</f>
        <v>86946</v>
      </c>
      <c r="F43" s="56">
        <f>'BS'!F43+FEN!E43+VP!F42</f>
        <v>94696</v>
      </c>
      <c r="G43" s="56">
        <f>'BS'!G43+FEN!F43+VP!G42</f>
        <v>93220</v>
      </c>
      <c r="H43" s="56">
        <f>'BS'!H43+FEN!G43+VP!H42</f>
        <v>105559</v>
      </c>
    </row>
    <row r="44" spans="2:8" ht="12" customHeight="1">
      <c r="B44" s="55">
        <v>35</v>
      </c>
      <c r="C44" s="46" t="s">
        <v>80</v>
      </c>
      <c r="D44" s="56">
        <f t="shared" si="0"/>
        <v>164934</v>
      </c>
      <c r="E44" s="56">
        <f>'BS'!E44+FEN!D44+VP!E43</f>
        <v>47172</v>
      </c>
      <c r="F44" s="56">
        <f>'BS'!F44+FEN!E44+VP!F43</f>
        <v>53193</v>
      </c>
      <c r="G44" s="56">
        <f>'BS'!G44+FEN!F44+VP!G43</f>
        <v>46899</v>
      </c>
      <c r="H44" s="56">
        <f>'BS'!H44+FEN!G44+VP!H43</f>
        <v>17670</v>
      </c>
    </row>
    <row r="45" spans="2:8" ht="12" hidden="1">
      <c r="B45" s="55">
        <v>36</v>
      </c>
      <c r="C45" s="52" t="s">
        <v>25</v>
      </c>
      <c r="D45" s="56">
        <f t="shared" si="0"/>
        <v>0</v>
      </c>
      <c r="E45" s="56">
        <f>'BS'!E45+FEN!D45+VP!E44</f>
        <v>0</v>
      </c>
      <c r="F45" s="56">
        <f>'BS'!F45+FEN!E45+VP!F44</f>
        <v>0</v>
      </c>
      <c r="G45" s="56">
        <f>'BS'!G45+FEN!F45+VP!G44</f>
        <v>0</v>
      </c>
      <c r="H45" s="56">
        <f>'BS'!H45+FEN!G45+VP!H44</f>
        <v>0</v>
      </c>
    </row>
    <row r="46" spans="2:8" ht="12" customHeight="1">
      <c r="B46" s="55">
        <v>37</v>
      </c>
      <c r="C46" s="46" t="s">
        <v>46</v>
      </c>
      <c r="D46" s="56">
        <f t="shared" si="0"/>
        <v>314963</v>
      </c>
      <c r="E46" s="56">
        <f>'BS'!E46+FEN!D46+VP!E45</f>
        <v>80696</v>
      </c>
      <c r="F46" s="56">
        <f>'BS'!F46+FEN!E46+VP!F45</f>
        <v>83490</v>
      </c>
      <c r="G46" s="56">
        <f>'BS'!G46+FEN!F46+VP!G45</f>
        <v>78883</v>
      </c>
      <c r="H46" s="56">
        <f>'BS'!H46+FEN!G46+VP!H45</f>
        <v>71894</v>
      </c>
    </row>
    <row r="47" spans="2:8" ht="22.5">
      <c r="B47" s="57">
        <v>38</v>
      </c>
      <c r="C47" s="47" t="s">
        <v>47</v>
      </c>
      <c r="D47" s="56">
        <f t="shared" si="0"/>
        <v>33000</v>
      </c>
      <c r="E47" s="56">
        <f>'BS'!E47+FEN!D47+VP!E46</f>
        <v>8549</v>
      </c>
      <c r="F47" s="56">
        <f>'BS'!F47+FEN!E47+VP!F46</f>
        <v>8686</v>
      </c>
      <c r="G47" s="56">
        <f>'BS'!G47+FEN!F47+VP!G46</f>
        <v>8684</v>
      </c>
      <c r="H47" s="56">
        <f>'BS'!H47+FEN!G47+VP!H46</f>
        <v>7081</v>
      </c>
    </row>
    <row r="48" spans="2:8" ht="33.75">
      <c r="B48" s="58">
        <v>39</v>
      </c>
      <c r="C48" s="46" t="s">
        <v>48</v>
      </c>
      <c r="D48" s="56">
        <f t="shared" si="0"/>
        <v>2764</v>
      </c>
      <c r="E48" s="56">
        <f>'BS'!E48+FEN!D48+VP!E47</f>
        <v>596</v>
      </c>
      <c r="F48" s="56">
        <f>'BS'!F48+FEN!E48+VP!F47</f>
        <v>776</v>
      </c>
      <c r="G48" s="56">
        <f>'BS'!G48+FEN!F48+VP!G47</f>
        <v>820</v>
      </c>
      <c r="H48" s="56">
        <f>'BS'!H48+FEN!G48+VP!H47</f>
        <v>572</v>
      </c>
    </row>
    <row r="49" spans="2:8" ht="12" customHeight="1" hidden="1">
      <c r="B49" s="55">
        <v>40</v>
      </c>
      <c r="C49" s="52" t="s">
        <v>61</v>
      </c>
      <c r="D49" s="56">
        <f t="shared" si="0"/>
        <v>0</v>
      </c>
      <c r="E49" s="56">
        <f>'BS'!E49+FEN!D49+VP!E48</f>
        <v>0</v>
      </c>
      <c r="F49" s="56">
        <f>'BS'!F49+FEN!E49+VP!F48</f>
        <v>0</v>
      </c>
      <c r="G49" s="56">
        <f>'BS'!G49+FEN!F49+VP!G48</f>
        <v>0</v>
      </c>
      <c r="H49" s="56">
        <f>'BS'!H49+FEN!G49+VP!H48</f>
        <v>0</v>
      </c>
    </row>
    <row r="50" spans="2:8" ht="12" customHeight="1">
      <c r="B50" s="55">
        <v>41</v>
      </c>
      <c r="C50" s="46" t="s">
        <v>62</v>
      </c>
      <c r="D50" s="56">
        <f t="shared" si="0"/>
        <v>9192</v>
      </c>
      <c r="E50" s="56">
        <f>'BS'!E50+FEN!D50+VP!E49</f>
        <v>2451</v>
      </c>
      <c r="F50" s="56">
        <f>'BS'!F50+FEN!E50+VP!F49</f>
        <v>2347</v>
      </c>
      <c r="G50" s="56">
        <f>'BS'!G50+FEN!F50+VP!G49</f>
        <v>2143</v>
      </c>
      <c r="H50" s="56">
        <f>'BS'!H50+FEN!G50+VP!H49</f>
        <v>2251</v>
      </c>
    </row>
    <row r="51" spans="2:8" ht="12" customHeight="1">
      <c r="B51" s="55">
        <v>42</v>
      </c>
      <c r="C51" s="46" t="s">
        <v>49</v>
      </c>
      <c r="D51" s="56">
        <f t="shared" si="0"/>
        <v>7480</v>
      </c>
      <c r="E51" s="56">
        <f>'BS'!E51+FEN!D51+VP!E50</f>
        <v>1836</v>
      </c>
      <c r="F51" s="56">
        <f>'BS'!F51+FEN!E51+VP!F50</f>
        <v>1862</v>
      </c>
      <c r="G51" s="56">
        <f>'BS'!G51+FEN!F51+VP!G50</f>
        <v>1909</v>
      </c>
      <c r="H51" s="56">
        <f>'BS'!H51+FEN!G51+VP!H50</f>
        <v>1873</v>
      </c>
    </row>
    <row r="52" spans="2:8" ht="12" customHeight="1">
      <c r="B52" s="55">
        <v>43</v>
      </c>
      <c r="C52" s="46" t="s">
        <v>50</v>
      </c>
      <c r="D52" s="56">
        <f t="shared" si="0"/>
        <v>23400</v>
      </c>
      <c r="E52" s="56">
        <f>'BS'!E52+FEN!D52+VP!E51</f>
        <v>6195</v>
      </c>
      <c r="F52" s="56">
        <f>'BS'!F52+FEN!E52+VP!F51</f>
        <v>6702</v>
      </c>
      <c r="G52" s="56">
        <f>'BS'!G52+FEN!F52+VP!G51</f>
        <v>5995</v>
      </c>
      <c r="H52" s="56">
        <f>'BS'!H52+FEN!G52+VP!H51</f>
        <v>4508</v>
      </c>
    </row>
    <row r="53" spans="2:8" ht="12" customHeight="1">
      <c r="B53" s="55">
        <v>44</v>
      </c>
      <c r="C53" s="46" t="s">
        <v>51</v>
      </c>
      <c r="D53" s="56">
        <f t="shared" si="0"/>
        <v>15660</v>
      </c>
      <c r="E53" s="56">
        <f>'BS'!E53+FEN!D53+VP!E52</f>
        <v>4397</v>
      </c>
      <c r="F53" s="56">
        <f>'BS'!F53+FEN!E53+VP!F52</f>
        <v>3601</v>
      </c>
      <c r="G53" s="56">
        <f>'BS'!G53+FEN!F53+VP!G52</f>
        <v>3914</v>
      </c>
      <c r="H53" s="56">
        <f>'BS'!H53+FEN!G53+VP!H52</f>
        <v>3748</v>
      </c>
    </row>
    <row r="54" spans="2:8" ht="12" customHeight="1">
      <c r="B54" s="55">
        <v>45</v>
      </c>
      <c r="C54" s="46" t="s">
        <v>52</v>
      </c>
      <c r="D54" s="56">
        <f t="shared" si="0"/>
        <v>0</v>
      </c>
      <c r="E54" s="56">
        <f>'BS'!E54+FEN!D54+VP!E53</f>
        <v>0</v>
      </c>
      <c r="F54" s="56">
        <f>'BS'!F54+FEN!E54+VP!F53</f>
        <v>0</v>
      </c>
      <c r="G54" s="56">
        <f>'BS'!G54+FEN!F54+VP!G53</f>
        <v>0</v>
      </c>
      <c r="H54" s="56">
        <f>'BS'!H54+FEN!G54+VP!H53</f>
        <v>0</v>
      </c>
    </row>
    <row r="55" spans="2:8" ht="12" customHeight="1">
      <c r="B55" s="55">
        <v>46</v>
      </c>
      <c r="C55" s="46" t="s">
        <v>53</v>
      </c>
      <c r="D55" s="56">
        <f t="shared" si="0"/>
        <v>0</v>
      </c>
      <c r="E55" s="56">
        <f>'BS'!E55+FEN!D55+VP!E54</f>
        <v>0</v>
      </c>
      <c r="F55" s="56">
        <f>'BS'!F55+FEN!E55+VP!F54</f>
        <v>0</v>
      </c>
      <c r="G55" s="56">
        <f>'BS'!G55+FEN!F55+VP!G54</f>
        <v>0</v>
      </c>
      <c r="H55" s="56">
        <f>'BS'!H55+FEN!G55+VP!H54</f>
        <v>0</v>
      </c>
    </row>
    <row r="56" spans="2:8" ht="12" customHeight="1">
      <c r="B56" s="55">
        <v>47</v>
      </c>
      <c r="C56" s="46" t="s">
        <v>10</v>
      </c>
      <c r="D56" s="56">
        <f t="shared" si="0"/>
        <v>99634</v>
      </c>
      <c r="E56" s="56">
        <f>'BS'!E56+FEN!D56+VP!E55</f>
        <v>22904</v>
      </c>
      <c r="F56" s="56">
        <f>'BS'!F56+FEN!E56+VP!F55</f>
        <v>25020</v>
      </c>
      <c r="G56" s="56">
        <f>'BS'!G56+FEN!F56+VP!G55</f>
        <v>27245</v>
      </c>
      <c r="H56" s="56">
        <f>'BS'!H56+FEN!G56+VP!H55</f>
        <v>24465</v>
      </c>
    </row>
    <row r="57" spans="2:8" ht="12" customHeight="1">
      <c r="B57" s="55">
        <v>48</v>
      </c>
      <c r="C57" s="46" t="s">
        <v>58</v>
      </c>
      <c r="D57" s="56">
        <f t="shared" si="0"/>
        <v>61170</v>
      </c>
      <c r="E57" s="56">
        <f>'BS'!E57+FEN!D57+VP!E56</f>
        <v>12592</v>
      </c>
      <c r="F57" s="56">
        <f>'BS'!F57+FEN!E57+VP!F56</f>
        <v>12090</v>
      </c>
      <c r="G57" s="56">
        <f>'BS'!G57+FEN!F57+VP!G56</f>
        <v>16187</v>
      </c>
      <c r="H57" s="56">
        <f>'BS'!H57+FEN!G57+VP!H56</f>
        <v>20301</v>
      </c>
    </row>
    <row r="58" spans="2:8" ht="12" customHeight="1" hidden="1">
      <c r="B58" s="55">
        <v>49</v>
      </c>
      <c r="C58" s="46" t="s">
        <v>63</v>
      </c>
      <c r="D58" s="56">
        <f>E58+F58+G58+H58</f>
        <v>0</v>
      </c>
      <c r="E58" s="56">
        <f>'BS'!E58+FEN!D58+VP!E57</f>
        <v>0</v>
      </c>
      <c r="F58" s="56">
        <f>'BS'!F58+FEN!E58+VP!F57</f>
        <v>0</v>
      </c>
      <c r="G58" s="56">
        <f>'BS'!G58+FEN!F58+VP!G57</f>
        <v>0</v>
      </c>
      <c r="H58" s="56">
        <f>'BS'!H58+FEN!G58+VP!H57</f>
        <v>0</v>
      </c>
    </row>
    <row r="59" spans="2:8" ht="22.5">
      <c r="B59" s="55">
        <v>50</v>
      </c>
      <c r="C59" s="46" t="s">
        <v>54</v>
      </c>
      <c r="D59" s="56">
        <f t="shared" si="0"/>
        <v>4053</v>
      </c>
      <c r="E59" s="56">
        <f>'BS'!E59+FEN!D59+VP!E58</f>
        <v>1064</v>
      </c>
      <c r="F59" s="56">
        <f>'BS'!F59+FEN!E59+VP!F58</f>
        <v>1038</v>
      </c>
      <c r="G59" s="56">
        <f>'BS'!G59+FEN!F59+VP!G58</f>
        <v>1106</v>
      </c>
      <c r="H59" s="56">
        <f>'BS'!H59+FEN!G59+VP!H58</f>
        <v>845</v>
      </c>
    </row>
    <row r="60" spans="2:8" ht="12" customHeight="1">
      <c r="B60" s="55">
        <v>51</v>
      </c>
      <c r="C60" s="46" t="s">
        <v>55</v>
      </c>
      <c r="D60" s="56">
        <f t="shared" si="0"/>
        <v>7317</v>
      </c>
      <c r="E60" s="56">
        <f>'BS'!E60+FEN!D60+VP!E59</f>
        <v>1884</v>
      </c>
      <c r="F60" s="56">
        <f>'BS'!F60+FEN!E60+VP!F59</f>
        <v>1874</v>
      </c>
      <c r="G60" s="56">
        <f>'BS'!G60+FEN!F60+VP!G59</f>
        <v>1727</v>
      </c>
      <c r="H60" s="56">
        <f>'BS'!H60+FEN!G60+VP!H59</f>
        <v>1832</v>
      </c>
    </row>
    <row r="61" spans="2:8" ht="12" customHeight="1">
      <c r="B61" s="55">
        <v>52</v>
      </c>
      <c r="C61" s="46" t="s">
        <v>59</v>
      </c>
      <c r="D61" s="56">
        <f aca="true" t="shared" si="1" ref="D61:D66">E61+F61+G61+H61</f>
        <v>12766</v>
      </c>
      <c r="E61" s="56">
        <f>'BS'!E61+FEN!D61+VP!E60</f>
        <v>3100</v>
      </c>
      <c r="F61" s="56">
        <f>'BS'!F61+FEN!E61+VP!F60</f>
        <v>3100</v>
      </c>
      <c r="G61" s="56">
        <f>'BS'!G61+FEN!F61+VP!G60</f>
        <v>3267</v>
      </c>
      <c r="H61" s="56">
        <f>'BS'!H61+FEN!G61+VP!H60</f>
        <v>3299</v>
      </c>
    </row>
    <row r="62" spans="2:8" ht="12" customHeight="1">
      <c r="B62" s="55">
        <v>53</v>
      </c>
      <c r="C62" s="46" t="s">
        <v>23</v>
      </c>
      <c r="D62" s="56">
        <f t="shared" si="1"/>
        <v>15437</v>
      </c>
      <c r="E62" s="56">
        <f>'BS'!E62+FEN!D62+VP!E61</f>
        <v>4271</v>
      </c>
      <c r="F62" s="56">
        <f>'BS'!F62+FEN!E62+VP!F61</f>
        <v>5032</v>
      </c>
      <c r="G62" s="56">
        <f>'BS'!G62+FEN!F62+VP!G61</f>
        <v>4493</v>
      </c>
      <c r="H62" s="56">
        <f>'BS'!H62+FEN!G62+VP!H61</f>
        <v>1641</v>
      </c>
    </row>
    <row r="63" spans="2:8" ht="12" customHeight="1">
      <c r="B63" s="55">
        <v>54</v>
      </c>
      <c r="C63" s="46" t="s">
        <v>71</v>
      </c>
      <c r="D63" s="56">
        <f t="shared" si="1"/>
        <v>19112</v>
      </c>
      <c r="E63" s="56">
        <f>'BS'!E63+FEN!D63+VP!E62</f>
        <v>8561</v>
      </c>
      <c r="F63" s="56">
        <f>'BS'!F63+FEN!E63+VP!F62</f>
        <v>5578</v>
      </c>
      <c r="G63" s="56">
        <f>'BS'!G63+FEN!F63+VP!G62</f>
        <v>3258</v>
      </c>
      <c r="H63" s="56">
        <f>'BS'!H63+FEN!G63+VP!H62</f>
        <v>1715</v>
      </c>
    </row>
    <row r="64" spans="2:8" ht="12" customHeight="1">
      <c r="B64" s="55">
        <v>55</v>
      </c>
      <c r="C64" s="46" t="s">
        <v>56</v>
      </c>
      <c r="D64" s="56">
        <f t="shared" si="1"/>
        <v>18751</v>
      </c>
      <c r="E64" s="56">
        <f>'BS'!E64+FEN!D64+VP!E63</f>
        <v>4687</v>
      </c>
      <c r="F64" s="56">
        <f>'BS'!F64+FEN!E64+VP!F63</f>
        <v>4690</v>
      </c>
      <c r="G64" s="56">
        <f>'BS'!G64+FEN!F64+VP!G63</f>
        <v>4687</v>
      </c>
      <c r="H64" s="56">
        <f>'BS'!H64+FEN!G64+VP!H63</f>
        <v>4687</v>
      </c>
    </row>
    <row r="65" spans="2:8" ht="12" customHeight="1" hidden="1">
      <c r="B65" s="55">
        <v>56</v>
      </c>
      <c r="C65" s="46" t="s">
        <v>26</v>
      </c>
      <c r="D65" s="56">
        <f t="shared" si="1"/>
        <v>0</v>
      </c>
      <c r="E65" s="56">
        <f>'BS'!E65+FEN!D65+VP!E64</f>
        <v>0</v>
      </c>
      <c r="F65" s="56">
        <f>'BS'!F65+FEN!E65+VP!F64</f>
        <v>0</v>
      </c>
      <c r="G65" s="56">
        <f>'BS'!G65+FEN!F65+VP!G64</f>
        <v>0</v>
      </c>
      <c r="H65" s="56">
        <f>'BS'!H65+FEN!G65+VP!H64</f>
        <v>0</v>
      </c>
    </row>
    <row r="66" spans="2:8" ht="12" customHeight="1">
      <c r="B66" s="55">
        <v>57</v>
      </c>
      <c r="C66" s="46" t="s">
        <v>72</v>
      </c>
      <c r="D66" s="56">
        <f t="shared" si="1"/>
        <v>34312</v>
      </c>
      <c r="E66" s="56">
        <f>'BS'!E66+FEN!D66+VP!E65</f>
        <v>9432</v>
      </c>
      <c r="F66" s="56">
        <f>'BS'!F66+FEN!E66+VP!F65</f>
        <v>12263</v>
      </c>
      <c r="G66" s="56">
        <f>'BS'!G66+FEN!F66+VP!G65</f>
        <v>9320</v>
      </c>
      <c r="H66" s="56">
        <f>'BS'!H66+FEN!G66+VP!H65</f>
        <v>3297</v>
      </c>
    </row>
    <row r="67" spans="2:8" ht="12" customHeight="1">
      <c r="B67" s="55">
        <v>58</v>
      </c>
      <c r="C67" s="46" t="s">
        <v>64</v>
      </c>
      <c r="D67" s="56">
        <f aca="true" t="shared" si="2" ref="D67:D74">E67+F67+G67+H67</f>
        <v>2437</v>
      </c>
      <c r="E67" s="56">
        <f>'BS'!E67+FEN!D66+VP!E66</f>
        <v>669</v>
      </c>
      <c r="F67" s="56">
        <f>'BS'!F67+FEN!E66+VP!F66</f>
        <v>738</v>
      </c>
      <c r="G67" s="56">
        <f>'BS'!G67+FEN!F66+VP!G66</f>
        <v>629</v>
      </c>
      <c r="H67" s="56">
        <f>'BS'!H67+FEN!G66+VP!H66</f>
        <v>401</v>
      </c>
    </row>
    <row r="68" spans="2:8" ht="12" customHeight="1" hidden="1">
      <c r="B68" s="55">
        <v>59</v>
      </c>
      <c r="C68" s="52" t="s">
        <v>65</v>
      </c>
      <c r="D68" s="56">
        <f t="shared" si="2"/>
        <v>0</v>
      </c>
      <c r="E68" s="56">
        <f>'BS'!E68+FEN!D68+VP!E67</f>
        <v>0</v>
      </c>
      <c r="F68" s="56">
        <f>'BS'!F68+FEN!E68+VP!F67</f>
        <v>0</v>
      </c>
      <c r="G68" s="56">
        <f>'BS'!G68+FEN!F68+VP!G67</f>
        <v>0</v>
      </c>
      <c r="H68" s="56">
        <f>'BS'!H68+FEN!G68+VP!H67</f>
        <v>0</v>
      </c>
    </row>
    <row r="69" spans="2:8" ht="12" customHeight="1" hidden="1">
      <c r="B69" s="55">
        <v>60</v>
      </c>
      <c r="C69" s="52" t="s">
        <v>66</v>
      </c>
      <c r="D69" s="56">
        <f t="shared" si="2"/>
        <v>0</v>
      </c>
      <c r="E69" s="56">
        <f>'BS'!E69+FEN!D69+VP!E68</f>
        <v>0</v>
      </c>
      <c r="F69" s="56">
        <f>'BS'!F69+FEN!E69+VP!F68</f>
        <v>0</v>
      </c>
      <c r="G69" s="56">
        <f>'BS'!G69+FEN!F69+VP!G68</f>
        <v>0</v>
      </c>
      <c r="H69" s="56">
        <f>'BS'!H69+FEN!G69+VP!H68</f>
        <v>0</v>
      </c>
    </row>
    <row r="70" spans="2:8" ht="12" customHeight="1" hidden="1">
      <c r="B70" s="55">
        <v>61</v>
      </c>
      <c r="C70" s="52" t="s">
        <v>67</v>
      </c>
      <c r="D70" s="56">
        <f t="shared" si="2"/>
        <v>0</v>
      </c>
      <c r="E70" s="56">
        <f>'BS'!E70+FEN!D70+VP!E69</f>
        <v>0</v>
      </c>
      <c r="F70" s="56">
        <f>'BS'!F70+FEN!E70+VP!F69</f>
        <v>0</v>
      </c>
      <c r="G70" s="56">
        <f>'BS'!G70+FEN!F70+VP!G69</f>
        <v>0</v>
      </c>
      <c r="H70" s="56">
        <f>'BS'!H70+FEN!G70+VP!H69</f>
        <v>0</v>
      </c>
    </row>
    <row r="71" spans="2:8" ht="12" customHeight="1" hidden="1">
      <c r="B71" s="55">
        <v>62</v>
      </c>
      <c r="C71" s="52" t="s">
        <v>68</v>
      </c>
      <c r="D71" s="56">
        <f t="shared" si="2"/>
        <v>0</v>
      </c>
      <c r="E71" s="56">
        <f>'BS'!E71+FEN!D71+VP!E70</f>
        <v>0</v>
      </c>
      <c r="F71" s="56">
        <f>'BS'!F71+FEN!E71+VP!F70</f>
        <v>0</v>
      </c>
      <c r="G71" s="56">
        <f>'BS'!G71+FEN!F71+VP!G70</f>
        <v>0</v>
      </c>
      <c r="H71" s="56">
        <f>'BS'!H71+FEN!G71+VP!H70</f>
        <v>0</v>
      </c>
    </row>
    <row r="72" spans="2:8" ht="12" customHeight="1" hidden="1">
      <c r="B72" s="55">
        <v>63</v>
      </c>
      <c r="C72" s="52" t="s">
        <v>69</v>
      </c>
      <c r="D72" s="56">
        <f t="shared" si="2"/>
        <v>0</v>
      </c>
      <c r="E72" s="56">
        <f>'BS'!E72+FEN!D72+VP!E71</f>
        <v>0</v>
      </c>
      <c r="F72" s="56">
        <f>'BS'!F72+FEN!E72+VP!F71</f>
        <v>0</v>
      </c>
      <c r="G72" s="56">
        <f>'BS'!G72+FEN!F72+VP!G71</f>
        <v>0</v>
      </c>
      <c r="H72" s="56">
        <f>'BS'!H72+FEN!G72+VP!H71</f>
        <v>0</v>
      </c>
    </row>
    <row r="73" spans="2:8" ht="12" customHeight="1" hidden="1">
      <c r="B73" s="55">
        <v>64</v>
      </c>
      <c r="C73" s="52" t="s">
        <v>70</v>
      </c>
      <c r="D73" s="56">
        <f t="shared" si="2"/>
        <v>0</v>
      </c>
      <c r="E73" s="56">
        <f>'BS'!E73+FEN!D73+VP!E72</f>
        <v>0</v>
      </c>
      <c r="F73" s="56">
        <f>'BS'!F73+FEN!E73+VP!F72</f>
        <v>0</v>
      </c>
      <c r="G73" s="56">
        <f>'BS'!G73+FEN!F73+VP!G72</f>
        <v>0</v>
      </c>
      <c r="H73" s="56">
        <f>'BS'!H73+FEN!G73+VP!H72</f>
        <v>0</v>
      </c>
    </row>
    <row r="74" spans="2:8" ht="12" customHeight="1">
      <c r="B74" s="59">
        <v>65</v>
      </c>
      <c r="C74" s="48" t="s">
        <v>57</v>
      </c>
      <c r="D74" s="60">
        <f t="shared" si="2"/>
        <v>0</v>
      </c>
      <c r="E74" s="60">
        <f>'BS'!E74+FEN!D74+VP!E73</f>
        <v>0</v>
      </c>
      <c r="F74" s="60">
        <f>'BS'!F74+FEN!E74+VP!F73</f>
        <v>0</v>
      </c>
      <c r="G74" s="60">
        <f>'BS'!G74+FEN!F74+VP!G73</f>
        <v>0</v>
      </c>
      <c r="H74" s="60">
        <f>'BS'!H74+FEN!G74+VP!H73</f>
        <v>0</v>
      </c>
    </row>
    <row r="75" ht="12" customHeight="1">
      <c r="D75" s="27"/>
    </row>
    <row r="76" ht="12" customHeight="1">
      <c r="D76" s="27"/>
    </row>
    <row r="77" ht="12" customHeight="1">
      <c r="D77" s="27"/>
    </row>
    <row r="78" ht="12" customHeight="1">
      <c r="D78" s="27"/>
    </row>
    <row r="79" ht="12" customHeight="1">
      <c r="D79" s="27"/>
    </row>
    <row r="80" ht="12" customHeight="1">
      <c r="D80" s="27"/>
    </row>
    <row r="81" ht="12" customHeight="1">
      <c r="D81" s="27"/>
    </row>
    <row r="82" ht="12" customHeight="1">
      <c r="D82" s="27"/>
    </row>
    <row r="83" ht="12" customHeight="1">
      <c r="D83" s="27"/>
    </row>
    <row r="84" ht="12" customHeight="1">
      <c r="D84" s="27"/>
    </row>
    <row r="85" ht="12" customHeight="1">
      <c r="D85" s="27"/>
    </row>
    <row r="86" ht="12" customHeight="1">
      <c r="D86" s="27"/>
    </row>
    <row r="87" ht="12" customHeight="1">
      <c r="D87" s="27"/>
    </row>
    <row r="88" ht="12" customHeight="1">
      <c r="D88" s="27"/>
    </row>
    <row r="89" ht="12" customHeight="1">
      <c r="D89" s="27"/>
    </row>
    <row r="90" ht="12" customHeight="1">
      <c r="D90" s="27"/>
    </row>
    <row r="91" ht="12" customHeight="1">
      <c r="D91" s="27"/>
    </row>
    <row r="92" ht="12" customHeight="1">
      <c r="D92" s="27"/>
    </row>
  </sheetData>
  <sheetProtection/>
  <mergeCells count="10">
    <mergeCell ref="C2:H2"/>
    <mergeCell ref="C3:H3"/>
    <mergeCell ref="C4:H4"/>
    <mergeCell ref="B6:B7"/>
    <mergeCell ref="C6:C7"/>
    <mergeCell ref="D6:D7"/>
    <mergeCell ref="E6:E7"/>
    <mergeCell ref="F6:F7"/>
    <mergeCell ref="G6:G7"/>
    <mergeCell ref="H6:H7"/>
  </mergeCells>
  <printOptions/>
  <pageMargins left="0.15748031496062992" right="0.15748031496062992" top="0.31496062992125984" bottom="0.35433070866141736" header="0.15748031496062992" footer="0.15748031496062992"/>
  <pageSetup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84"/>
  <sheetViews>
    <sheetView showZeros="0" zoomScale="120" zoomScaleNormal="120" zoomScaleSheetLayoutView="100" zoomScalePageLayoutView="0" workbookViewId="0" topLeftCell="A1">
      <selection activeCell="C2" sqref="C2:H2"/>
    </sheetView>
  </sheetViews>
  <sheetFormatPr defaultColWidth="9.140625" defaultRowHeight="12" customHeight="1"/>
  <cols>
    <col min="1" max="1" width="4.7109375" style="5" customWidth="1"/>
    <col min="2" max="2" width="5.57421875" style="5" customWidth="1"/>
    <col min="3" max="3" width="48.7109375" style="5" customWidth="1"/>
    <col min="4" max="4" width="10.57421875" style="4" customWidth="1"/>
    <col min="5" max="5" width="9.57421875" style="5" customWidth="1"/>
    <col min="6" max="6" width="9.7109375" style="5" customWidth="1"/>
    <col min="7" max="7" width="10.00390625" style="5" customWidth="1"/>
    <col min="8" max="8" width="9.57421875" style="5" customWidth="1"/>
    <col min="9" max="9" width="9.57421875" style="5" bestFit="1" customWidth="1"/>
    <col min="10" max="10" width="9.57421875" style="5" customWidth="1"/>
    <col min="11" max="16384" width="9.140625" style="5" customWidth="1"/>
  </cols>
  <sheetData>
    <row r="1" spans="2:3" ht="12" customHeight="1">
      <c r="B1" s="2"/>
      <c r="C1" s="3"/>
    </row>
    <row r="2" spans="3:8" s="6" customFormat="1" ht="12" customHeight="1">
      <c r="C2" s="61" t="s">
        <v>73</v>
      </c>
      <c r="D2" s="61"/>
      <c r="E2" s="61"/>
      <c r="F2" s="61"/>
      <c r="G2" s="61"/>
      <c r="H2" s="61"/>
    </row>
    <row r="3" spans="3:8" s="6" customFormat="1" ht="12" customHeight="1">
      <c r="C3" s="61" t="s">
        <v>16</v>
      </c>
      <c r="D3" s="61"/>
      <c r="E3" s="61"/>
      <c r="F3" s="61"/>
      <c r="G3" s="61"/>
      <c r="H3" s="61"/>
    </row>
    <row r="4" spans="3:8" s="6" customFormat="1" ht="12" customHeight="1">
      <c r="C4" s="61"/>
      <c r="D4" s="61"/>
      <c r="E4" s="61"/>
      <c r="F4" s="61"/>
      <c r="G4" s="61"/>
      <c r="H4" s="61"/>
    </row>
    <row r="5" spans="2:8" s="6" customFormat="1" ht="12" customHeight="1">
      <c r="B5" s="6" t="s">
        <v>18</v>
      </c>
      <c r="H5" s="39" t="s">
        <v>0</v>
      </c>
    </row>
    <row r="6" spans="2:8" s="7" customFormat="1" ht="12" customHeight="1">
      <c r="B6" s="62" t="s">
        <v>1</v>
      </c>
      <c r="C6" s="69" t="s">
        <v>2</v>
      </c>
      <c r="D6" s="66" t="s">
        <v>81</v>
      </c>
      <c r="E6" s="68" t="s">
        <v>11</v>
      </c>
      <c r="F6" s="68" t="s">
        <v>12</v>
      </c>
      <c r="G6" s="68" t="s">
        <v>17</v>
      </c>
      <c r="H6" s="68" t="s">
        <v>14</v>
      </c>
    </row>
    <row r="7" spans="2:8" s="7" customFormat="1" ht="24" customHeight="1">
      <c r="B7" s="63"/>
      <c r="C7" s="70"/>
      <c r="D7" s="67"/>
      <c r="E7" s="68"/>
      <c r="F7" s="68"/>
      <c r="G7" s="68"/>
      <c r="H7" s="68"/>
    </row>
    <row r="8" spans="2:8" s="7" customFormat="1" ht="12" customHeight="1">
      <c r="B8" s="8" t="s">
        <v>3</v>
      </c>
      <c r="C8" s="9" t="s">
        <v>4</v>
      </c>
      <c r="D8" s="10">
        <v>1</v>
      </c>
      <c r="E8" s="11">
        <v>2</v>
      </c>
      <c r="F8" s="11">
        <v>3</v>
      </c>
      <c r="G8" s="11">
        <v>4</v>
      </c>
      <c r="H8" s="11">
        <v>5</v>
      </c>
    </row>
    <row r="9" spans="2:8" s="7" customFormat="1" ht="12" customHeight="1">
      <c r="B9" s="12"/>
      <c r="C9" s="13"/>
      <c r="D9" s="50"/>
      <c r="E9" s="50"/>
      <c r="F9" s="50"/>
      <c r="G9" s="50"/>
      <c r="H9" s="50"/>
    </row>
    <row r="10" spans="2:8" s="6" customFormat="1" ht="12" customHeight="1">
      <c r="B10" s="15"/>
      <c r="C10" s="16" t="s">
        <v>24</v>
      </c>
      <c r="D10" s="17">
        <f>SUM(D11:D74)</f>
        <v>57633675</v>
      </c>
      <c r="E10" s="17">
        <f>SUM(E11:E74)</f>
        <v>14141285</v>
      </c>
      <c r="F10" s="17">
        <f>SUM(F11:F74)</f>
        <v>15072604</v>
      </c>
      <c r="G10" s="17">
        <f>SUM(G11:G74)</f>
        <v>14880508</v>
      </c>
      <c r="H10" s="17">
        <f>SUM(H11:H74)</f>
        <v>13539278</v>
      </c>
    </row>
    <row r="11" spans="2:14" ht="12" customHeight="1">
      <c r="B11" s="19">
        <v>1</v>
      </c>
      <c r="C11" s="20" t="s">
        <v>27</v>
      </c>
      <c r="D11" s="1">
        <f aca="true" t="shared" si="0" ref="D11:D74">E11+F11+G11+H11</f>
        <v>30400</v>
      </c>
      <c r="E11" s="1">
        <v>8000</v>
      </c>
      <c r="F11" s="1">
        <v>7800</v>
      </c>
      <c r="G11" s="1">
        <v>7800</v>
      </c>
      <c r="H11" s="1">
        <v>6800</v>
      </c>
      <c r="J11" s="27"/>
      <c r="K11" s="27"/>
      <c r="L11" s="27"/>
      <c r="M11" s="27"/>
      <c r="N11" s="27"/>
    </row>
    <row r="12" spans="2:8" ht="12" customHeight="1">
      <c r="B12" s="19">
        <v>2</v>
      </c>
      <c r="C12" s="20" t="s">
        <v>28</v>
      </c>
      <c r="D12" s="1">
        <f t="shared" si="0"/>
        <v>163000</v>
      </c>
      <c r="E12" s="1">
        <v>41384</v>
      </c>
      <c r="F12" s="1">
        <v>52075</v>
      </c>
      <c r="G12" s="1">
        <v>31049</v>
      </c>
      <c r="H12" s="1">
        <v>38492</v>
      </c>
    </row>
    <row r="13" spans="2:8" ht="12" customHeight="1">
      <c r="B13" s="19">
        <v>3</v>
      </c>
      <c r="C13" s="20" t="s">
        <v>29</v>
      </c>
      <c r="D13" s="1">
        <f t="shared" si="0"/>
        <v>330000</v>
      </c>
      <c r="E13" s="1">
        <v>81503</v>
      </c>
      <c r="F13" s="1">
        <v>124500</v>
      </c>
      <c r="G13" s="1">
        <v>43500</v>
      </c>
      <c r="H13" s="1">
        <v>80497</v>
      </c>
    </row>
    <row r="14" spans="2:8" ht="12" customHeight="1">
      <c r="B14" s="19">
        <v>4</v>
      </c>
      <c r="C14" s="20" t="s">
        <v>30</v>
      </c>
      <c r="D14" s="1">
        <f t="shared" si="0"/>
        <v>166000</v>
      </c>
      <c r="E14" s="1">
        <v>54135</v>
      </c>
      <c r="F14" s="1">
        <v>31567</v>
      </c>
      <c r="G14" s="1">
        <v>54555</v>
      </c>
      <c r="H14" s="1">
        <v>25743</v>
      </c>
    </row>
    <row r="15" spans="2:8" ht="12" customHeight="1">
      <c r="B15" s="19">
        <v>5</v>
      </c>
      <c r="C15" s="20" t="s">
        <v>31</v>
      </c>
      <c r="D15" s="1">
        <f t="shared" si="0"/>
        <v>23771</v>
      </c>
      <c r="E15" s="1">
        <v>5155</v>
      </c>
      <c r="F15" s="1">
        <v>7650</v>
      </c>
      <c r="G15" s="1">
        <v>6250</v>
      </c>
      <c r="H15" s="1">
        <v>4716</v>
      </c>
    </row>
    <row r="16" spans="2:8" ht="12" customHeight="1">
      <c r="B16" s="19">
        <v>6</v>
      </c>
      <c r="C16" s="20" t="s">
        <v>5</v>
      </c>
      <c r="D16" s="1">
        <f t="shared" si="0"/>
        <v>10491</v>
      </c>
      <c r="E16" s="1">
        <v>2557</v>
      </c>
      <c r="F16" s="1">
        <v>2627</v>
      </c>
      <c r="G16" s="1">
        <v>2652</v>
      </c>
      <c r="H16" s="1">
        <v>2655</v>
      </c>
    </row>
    <row r="17" spans="2:8" ht="12" customHeight="1">
      <c r="B17" s="19">
        <v>7</v>
      </c>
      <c r="C17" s="20" t="s">
        <v>15</v>
      </c>
      <c r="D17" s="1">
        <f t="shared" si="0"/>
        <v>250832</v>
      </c>
      <c r="E17" s="1">
        <v>66636</v>
      </c>
      <c r="F17" s="1">
        <v>69435</v>
      </c>
      <c r="G17" s="1">
        <v>52101</v>
      </c>
      <c r="H17" s="1">
        <v>62660</v>
      </c>
    </row>
    <row r="18" spans="2:8" ht="12" customHeight="1">
      <c r="B18" s="19">
        <v>8</v>
      </c>
      <c r="C18" s="20" t="s">
        <v>32</v>
      </c>
      <c r="D18" s="1">
        <f t="shared" si="0"/>
        <v>50400</v>
      </c>
      <c r="E18" s="1">
        <v>13961</v>
      </c>
      <c r="F18" s="1">
        <v>13550</v>
      </c>
      <c r="G18" s="1">
        <v>13520</v>
      </c>
      <c r="H18" s="1">
        <v>9369</v>
      </c>
    </row>
    <row r="19" spans="2:8" ht="12" customHeight="1">
      <c r="B19" s="19">
        <v>9</v>
      </c>
      <c r="C19" s="20" t="s">
        <v>6</v>
      </c>
      <c r="D19" s="1">
        <f t="shared" si="0"/>
        <v>18620</v>
      </c>
      <c r="E19" s="1">
        <v>4655</v>
      </c>
      <c r="F19" s="1">
        <v>4675</v>
      </c>
      <c r="G19" s="1">
        <v>4600</v>
      </c>
      <c r="H19" s="1">
        <v>4690</v>
      </c>
    </row>
    <row r="20" spans="2:8" ht="12" customHeight="1">
      <c r="B20" s="19">
        <v>10</v>
      </c>
      <c r="C20" s="20" t="s">
        <v>33</v>
      </c>
      <c r="D20" s="1">
        <f t="shared" si="0"/>
        <v>21240</v>
      </c>
      <c r="E20" s="1">
        <v>5200</v>
      </c>
      <c r="F20" s="1">
        <v>5700</v>
      </c>
      <c r="G20" s="1">
        <v>5400</v>
      </c>
      <c r="H20" s="1">
        <v>4940</v>
      </c>
    </row>
    <row r="21" spans="2:8" ht="12" customHeight="1">
      <c r="B21" s="19">
        <v>11</v>
      </c>
      <c r="C21" s="20" t="s">
        <v>34</v>
      </c>
      <c r="D21" s="1">
        <f t="shared" si="0"/>
        <v>12813</v>
      </c>
      <c r="E21" s="1">
        <v>3267</v>
      </c>
      <c r="F21" s="1">
        <v>3395</v>
      </c>
      <c r="G21" s="1">
        <v>3360</v>
      </c>
      <c r="H21" s="1">
        <v>2791</v>
      </c>
    </row>
    <row r="22" spans="2:8" ht="12" customHeight="1">
      <c r="B22" s="19">
        <v>13</v>
      </c>
      <c r="C22" s="20" t="s">
        <v>7</v>
      </c>
      <c r="D22" s="1">
        <f t="shared" si="0"/>
        <v>429426</v>
      </c>
      <c r="E22" s="1">
        <v>112210</v>
      </c>
      <c r="F22" s="1">
        <v>116256</v>
      </c>
      <c r="G22" s="1">
        <v>110448</v>
      </c>
      <c r="H22" s="1">
        <v>90512</v>
      </c>
    </row>
    <row r="23" spans="2:8" ht="12" customHeight="1">
      <c r="B23" s="19">
        <v>14</v>
      </c>
      <c r="C23" s="20" t="s">
        <v>8</v>
      </c>
      <c r="D23" s="1">
        <f t="shared" si="0"/>
        <v>590000</v>
      </c>
      <c r="E23" s="1">
        <v>137000</v>
      </c>
      <c r="F23" s="1">
        <v>139000</v>
      </c>
      <c r="G23" s="1">
        <v>128000</v>
      </c>
      <c r="H23" s="1">
        <v>186000</v>
      </c>
    </row>
    <row r="24" spans="2:8" ht="12">
      <c r="B24" s="19">
        <v>15</v>
      </c>
      <c r="C24" s="20" t="s">
        <v>74</v>
      </c>
      <c r="D24" s="1">
        <f t="shared" si="0"/>
        <v>84999</v>
      </c>
      <c r="E24" s="1">
        <v>22361</v>
      </c>
      <c r="F24" s="1">
        <v>21710</v>
      </c>
      <c r="G24" s="1">
        <v>25402</v>
      </c>
      <c r="H24" s="1">
        <v>15526</v>
      </c>
    </row>
    <row r="25" spans="2:8" ht="12" customHeight="1">
      <c r="B25" s="19">
        <v>16</v>
      </c>
      <c r="C25" s="20" t="s">
        <v>35</v>
      </c>
      <c r="D25" s="1">
        <f t="shared" si="0"/>
        <v>3113270</v>
      </c>
      <c r="E25" s="1">
        <v>780665</v>
      </c>
      <c r="F25" s="1">
        <v>818570</v>
      </c>
      <c r="G25" s="1">
        <v>773776</v>
      </c>
      <c r="H25" s="1">
        <v>740259</v>
      </c>
    </row>
    <row r="26" spans="2:8" ht="12" customHeight="1">
      <c r="B26" s="19">
        <v>17</v>
      </c>
      <c r="C26" s="20" t="s">
        <v>36</v>
      </c>
      <c r="D26" s="1">
        <f t="shared" si="0"/>
        <v>2950000</v>
      </c>
      <c r="E26" s="1">
        <v>705000</v>
      </c>
      <c r="F26" s="1">
        <v>744997</v>
      </c>
      <c r="G26" s="1">
        <v>762503</v>
      </c>
      <c r="H26" s="1">
        <v>737500</v>
      </c>
    </row>
    <row r="27" spans="2:8" ht="12" customHeight="1">
      <c r="B27" s="19">
        <v>18</v>
      </c>
      <c r="C27" s="20" t="s">
        <v>37</v>
      </c>
      <c r="D27" s="1">
        <f t="shared" si="0"/>
        <v>6716028</v>
      </c>
      <c r="E27" s="1">
        <v>1782322</v>
      </c>
      <c r="F27" s="1">
        <v>1725900</v>
      </c>
      <c r="G27" s="1">
        <v>1721753</v>
      </c>
      <c r="H27" s="1">
        <v>1486053</v>
      </c>
    </row>
    <row r="28" spans="2:8" ht="12" customHeight="1">
      <c r="B28" s="19">
        <v>19</v>
      </c>
      <c r="C28" s="20" t="s">
        <v>22</v>
      </c>
      <c r="D28" s="1">
        <f t="shared" si="0"/>
        <v>13621146</v>
      </c>
      <c r="E28" s="1">
        <v>3105978</v>
      </c>
      <c r="F28" s="1">
        <v>3248267</v>
      </c>
      <c r="G28" s="1">
        <v>3923291</v>
      </c>
      <c r="H28" s="1">
        <v>3343610</v>
      </c>
    </row>
    <row r="29" spans="2:8" ht="12">
      <c r="B29" s="19">
        <v>20</v>
      </c>
      <c r="C29" s="20" t="s">
        <v>75</v>
      </c>
      <c r="D29" s="1">
        <f t="shared" si="0"/>
        <v>393000</v>
      </c>
      <c r="E29" s="1">
        <v>115499</v>
      </c>
      <c r="F29" s="1">
        <v>111246</v>
      </c>
      <c r="G29" s="1">
        <v>111883</v>
      </c>
      <c r="H29" s="1">
        <v>54372</v>
      </c>
    </row>
    <row r="30" spans="2:8" ht="12" customHeight="1">
      <c r="B30" s="19">
        <v>21</v>
      </c>
      <c r="C30" s="20" t="s">
        <v>38</v>
      </c>
      <c r="D30" s="1">
        <f t="shared" si="0"/>
        <v>12607</v>
      </c>
      <c r="E30" s="1">
        <v>3336</v>
      </c>
      <c r="F30" s="1">
        <v>3705</v>
      </c>
      <c r="G30" s="1">
        <v>4182</v>
      </c>
      <c r="H30" s="1">
        <v>1384</v>
      </c>
    </row>
    <row r="31" spans="2:8" ht="12" customHeight="1">
      <c r="B31" s="19">
        <v>22</v>
      </c>
      <c r="C31" s="20" t="s">
        <v>39</v>
      </c>
      <c r="D31" s="1">
        <f t="shared" si="0"/>
        <v>678633</v>
      </c>
      <c r="E31" s="1">
        <v>173436</v>
      </c>
      <c r="F31" s="1">
        <v>173436</v>
      </c>
      <c r="G31" s="1">
        <v>170000</v>
      </c>
      <c r="H31" s="1">
        <v>161761</v>
      </c>
    </row>
    <row r="32" spans="2:8" ht="12" customHeight="1">
      <c r="B32" s="19">
        <v>23</v>
      </c>
      <c r="C32" s="20" t="s">
        <v>76</v>
      </c>
      <c r="D32" s="1">
        <f t="shared" si="0"/>
        <v>325000</v>
      </c>
      <c r="E32" s="1">
        <v>92599</v>
      </c>
      <c r="F32" s="1">
        <v>93817</v>
      </c>
      <c r="G32" s="1">
        <v>82771</v>
      </c>
      <c r="H32" s="1">
        <v>55813</v>
      </c>
    </row>
    <row r="33" spans="2:8" ht="12" customHeight="1">
      <c r="B33" s="19">
        <v>24</v>
      </c>
      <c r="C33" s="20" t="s">
        <v>77</v>
      </c>
      <c r="D33" s="1">
        <f t="shared" si="0"/>
        <v>48775</v>
      </c>
      <c r="E33" s="1">
        <v>15391</v>
      </c>
      <c r="F33" s="1">
        <v>14566</v>
      </c>
      <c r="G33" s="1">
        <v>14128</v>
      </c>
      <c r="H33" s="1">
        <v>4690</v>
      </c>
    </row>
    <row r="34" spans="2:8" ht="12" customHeight="1">
      <c r="B34" s="19">
        <v>25</v>
      </c>
      <c r="C34" s="20" t="s">
        <v>78</v>
      </c>
      <c r="D34" s="1">
        <f t="shared" si="0"/>
        <v>20727005</v>
      </c>
      <c r="E34" s="1">
        <v>5170000</v>
      </c>
      <c r="F34" s="1">
        <v>5765000</v>
      </c>
      <c r="G34" s="1">
        <v>5096000</v>
      </c>
      <c r="H34" s="1">
        <v>4696005</v>
      </c>
    </row>
    <row r="35" spans="2:8" ht="12" customHeight="1">
      <c r="B35" s="19">
        <v>26</v>
      </c>
      <c r="C35" s="20" t="s">
        <v>40</v>
      </c>
      <c r="D35" s="1">
        <f t="shared" si="0"/>
        <v>2339000</v>
      </c>
      <c r="E35" s="1">
        <v>519000</v>
      </c>
      <c r="F35" s="1">
        <v>604000</v>
      </c>
      <c r="G35" s="1">
        <v>588000</v>
      </c>
      <c r="H35" s="1">
        <v>628000</v>
      </c>
    </row>
    <row r="36" spans="2:8" ht="12" customHeight="1">
      <c r="B36" s="19">
        <v>27</v>
      </c>
      <c r="C36" s="20" t="s">
        <v>79</v>
      </c>
      <c r="D36" s="1">
        <f t="shared" si="0"/>
        <v>33450</v>
      </c>
      <c r="E36" s="1">
        <v>8500</v>
      </c>
      <c r="F36" s="1">
        <v>9600</v>
      </c>
      <c r="G36" s="1">
        <v>9700</v>
      </c>
      <c r="H36" s="1">
        <v>5650</v>
      </c>
    </row>
    <row r="37" spans="2:8" ht="12" customHeight="1" hidden="1">
      <c r="B37" s="19">
        <v>28</v>
      </c>
      <c r="C37" s="20" t="s">
        <v>60</v>
      </c>
      <c r="D37" s="1">
        <f t="shared" si="0"/>
        <v>0</v>
      </c>
      <c r="E37" s="1"/>
      <c r="F37" s="1"/>
      <c r="G37" s="1"/>
      <c r="H37" s="1"/>
    </row>
    <row r="38" spans="2:8" ht="12" customHeight="1">
      <c r="B38" s="19">
        <v>29</v>
      </c>
      <c r="C38" s="20" t="s">
        <v>9</v>
      </c>
      <c r="D38" s="1">
        <f t="shared" si="0"/>
        <v>1338337</v>
      </c>
      <c r="E38" s="1">
        <v>336487</v>
      </c>
      <c r="F38" s="1">
        <v>341442</v>
      </c>
      <c r="G38" s="1">
        <v>322051</v>
      </c>
      <c r="H38" s="1">
        <v>338357</v>
      </c>
    </row>
    <row r="39" spans="2:8" ht="12" customHeight="1">
      <c r="B39" s="19">
        <v>30</v>
      </c>
      <c r="C39" s="20" t="s">
        <v>41</v>
      </c>
      <c r="D39" s="1">
        <f t="shared" si="0"/>
        <v>12700</v>
      </c>
      <c r="E39" s="1">
        <v>3439</v>
      </c>
      <c r="F39" s="1">
        <v>3276</v>
      </c>
      <c r="G39" s="1">
        <v>3077</v>
      </c>
      <c r="H39" s="1">
        <v>2908</v>
      </c>
    </row>
    <row r="40" spans="2:8" ht="12" customHeight="1">
      <c r="B40" s="19">
        <v>31</v>
      </c>
      <c r="C40" s="20" t="s">
        <v>42</v>
      </c>
      <c r="D40" s="1">
        <f t="shared" si="0"/>
        <v>1522600</v>
      </c>
      <c r="E40" s="1">
        <v>368700</v>
      </c>
      <c r="F40" s="1">
        <v>386135</v>
      </c>
      <c r="G40" s="1">
        <v>394100</v>
      </c>
      <c r="H40" s="1">
        <v>373665</v>
      </c>
    </row>
    <row r="41" spans="2:8" ht="12" customHeight="1">
      <c r="B41" s="19">
        <v>32</v>
      </c>
      <c r="C41" s="20" t="s">
        <v>43</v>
      </c>
      <c r="D41" s="1">
        <f t="shared" si="0"/>
        <v>248767</v>
      </c>
      <c r="E41" s="1">
        <v>61500</v>
      </c>
      <c r="F41" s="1">
        <v>63500</v>
      </c>
      <c r="G41" s="1">
        <v>63500</v>
      </c>
      <c r="H41" s="1">
        <v>60267</v>
      </c>
    </row>
    <row r="42" spans="2:8" ht="12" customHeight="1">
      <c r="B42" s="19">
        <v>33</v>
      </c>
      <c r="C42" s="20" t="s">
        <v>44</v>
      </c>
      <c r="D42" s="1">
        <f t="shared" si="0"/>
        <v>214479</v>
      </c>
      <c r="E42" s="1">
        <v>52590</v>
      </c>
      <c r="F42" s="1">
        <v>56155</v>
      </c>
      <c r="G42" s="1">
        <v>53593</v>
      </c>
      <c r="H42" s="1">
        <v>52141</v>
      </c>
    </row>
    <row r="43" spans="2:8" ht="12" customHeight="1">
      <c r="B43" s="19">
        <v>34</v>
      </c>
      <c r="C43" s="20" t="s">
        <v>45</v>
      </c>
      <c r="D43" s="1">
        <f t="shared" si="0"/>
        <v>380421</v>
      </c>
      <c r="E43" s="1">
        <v>86946</v>
      </c>
      <c r="F43" s="1">
        <v>94696</v>
      </c>
      <c r="G43" s="1">
        <v>93220</v>
      </c>
      <c r="H43" s="1">
        <v>105559</v>
      </c>
    </row>
    <row r="44" spans="2:8" ht="12" customHeight="1">
      <c r="B44" s="19">
        <v>35</v>
      </c>
      <c r="C44" s="20" t="s">
        <v>80</v>
      </c>
      <c r="D44" s="1">
        <f t="shared" si="0"/>
        <v>164934</v>
      </c>
      <c r="E44" s="1">
        <v>47172</v>
      </c>
      <c r="F44" s="1">
        <v>53193</v>
      </c>
      <c r="G44" s="1">
        <v>46899</v>
      </c>
      <c r="H44" s="1">
        <v>17670</v>
      </c>
    </row>
    <row r="45" spans="2:8" ht="12" customHeight="1" hidden="1">
      <c r="B45" s="19">
        <v>36</v>
      </c>
      <c r="C45" s="20" t="s">
        <v>25</v>
      </c>
      <c r="D45" s="1">
        <f t="shared" si="0"/>
        <v>0</v>
      </c>
      <c r="E45" s="1"/>
      <c r="F45" s="1"/>
      <c r="G45" s="1"/>
      <c r="H45" s="1"/>
    </row>
    <row r="46" spans="2:8" ht="12" customHeight="1">
      <c r="B46" s="19">
        <v>37</v>
      </c>
      <c r="C46" s="20" t="s">
        <v>46</v>
      </c>
      <c r="D46" s="1">
        <f t="shared" si="0"/>
        <v>252412</v>
      </c>
      <c r="E46" s="1">
        <v>62646</v>
      </c>
      <c r="F46" s="1">
        <v>67440</v>
      </c>
      <c r="G46" s="1">
        <v>63833</v>
      </c>
      <c r="H46" s="1">
        <v>58493</v>
      </c>
    </row>
    <row r="47" spans="2:8" ht="21" customHeight="1">
      <c r="B47" s="40">
        <v>38</v>
      </c>
      <c r="C47" s="22" t="s">
        <v>47</v>
      </c>
      <c r="D47" s="1">
        <f t="shared" si="0"/>
        <v>33000</v>
      </c>
      <c r="E47" s="1">
        <v>8549</v>
      </c>
      <c r="F47" s="1">
        <v>8686</v>
      </c>
      <c r="G47" s="1">
        <v>8684</v>
      </c>
      <c r="H47" s="1">
        <v>7081</v>
      </c>
    </row>
    <row r="48" spans="2:8" ht="33" customHeight="1">
      <c r="B48" s="19">
        <v>39</v>
      </c>
      <c r="C48" s="20" t="s">
        <v>48</v>
      </c>
      <c r="D48" s="1">
        <f t="shared" si="0"/>
        <v>2764</v>
      </c>
      <c r="E48" s="1">
        <v>596</v>
      </c>
      <c r="F48" s="1">
        <v>776</v>
      </c>
      <c r="G48" s="1">
        <v>820</v>
      </c>
      <c r="H48" s="1">
        <v>572</v>
      </c>
    </row>
    <row r="49" spans="2:8" ht="12" customHeight="1" hidden="1">
      <c r="B49" s="19">
        <v>40</v>
      </c>
      <c r="C49" s="20" t="s">
        <v>61</v>
      </c>
      <c r="D49" s="1">
        <f t="shared" si="0"/>
        <v>0</v>
      </c>
      <c r="E49" s="1"/>
      <c r="F49" s="1"/>
      <c r="G49" s="1"/>
      <c r="H49" s="1"/>
    </row>
    <row r="50" spans="2:8" ht="12" customHeight="1">
      <c r="B50" s="19">
        <v>41</v>
      </c>
      <c r="C50" s="20" t="s">
        <v>62</v>
      </c>
      <c r="D50" s="1">
        <f t="shared" si="0"/>
        <v>9192</v>
      </c>
      <c r="E50" s="1">
        <v>2451</v>
      </c>
      <c r="F50" s="1">
        <v>2347</v>
      </c>
      <c r="G50" s="1">
        <v>2143</v>
      </c>
      <c r="H50" s="1">
        <v>2251</v>
      </c>
    </row>
    <row r="51" spans="2:8" ht="12">
      <c r="B51" s="19">
        <v>42</v>
      </c>
      <c r="C51" s="20" t="s">
        <v>49</v>
      </c>
      <c r="D51" s="1">
        <f t="shared" si="0"/>
        <v>7480</v>
      </c>
      <c r="E51" s="1">
        <v>1836</v>
      </c>
      <c r="F51" s="1">
        <v>1862</v>
      </c>
      <c r="G51" s="1">
        <v>1909</v>
      </c>
      <c r="H51" s="1">
        <v>1873</v>
      </c>
    </row>
    <row r="52" spans="2:8" ht="12" customHeight="1">
      <c r="B52" s="19">
        <v>43</v>
      </c>
      <c r="C52" s="20" t="s">
        <v>50</v>
      </c>
      <c r="D52" s="1">
        <f t="shared" si="0"/>
        <v>23400</v>
      </c>
      <c r="E52" s="1">
        <v>6195</v>
      </c>
      <c r="F52" s="1">
        <v>6702</v>
      </c>
      <c r="G52" s="1">
        <v>5995</v>
      </c>
      <c r="H52" s="1">
        <v>4508</v>
      </c>
    </row>
    <row r="53" spans="2:8" ht="12" customHeight="1">
      <c r="B53" s="19">
        <v>44</v>
      </c>
      <c r="C53" s="20" t="s">
        <v>51</v>
      </c>
      <c r="D53" s="1">
        <f t="shared" si="0"/>
        <v>15560</v>
      </c>
      <c r="E53" s="1">
        <v>4372</v>
      </c>
      <c r="F53" s="1">
        <v>3576</v>
      </c>
      <c r="G53" s="1">
        <v>3889</v>
      </c>
      <c r="H53" s="1">
        <v>3723</v>
      </c>
    </row>
    <row r="54" spans="2:8" ht="12" customHeight="1">
      <c r="B54" s="19">
        <v>45</v>
      </c>
      <c r="C54" s="20" t="s">
        <v>52</v>
      </c>
      <c r="D54" s="1">
        <f t="shared" si="0"/>
        <v>0</v>
      </c>
      <c r="E54" s="1"/>
      <c r="F54" s="1"/>
      <c r="G54" s="1"/>
      <c r="H54" s="1"/>
    </row>
    <row r="55" spans="2:8" ht="12" customHeight="1">
      <c r="B55" s="19">
        <v>46</v>
      </c>
      <c r="C55" s="20" t="s">
        <v>53</v>
      </c>
      <c r="D55" s="1">
        <f t="shared" si="0"/>
        <v>0</v>
      </c>
      <c r="E55" s="1"/>
      <c r="F55" s="1"/>
      <c r="G55" s="1"/>
      <c r="H55" s="1"/>
    </row>
    <row r="56" spans="2:8" ht="12" customHeight="1">
      <c r="B56" s="19">
        <v>47</v>
      </c>
      <c r="C56" s="20" t="s">
        <v>10</v>
      </c>
      <c r="D56" s="1">
        <f t="shared" si="0"/>
        <v>95640</v>
      </c>
      <c r="E56" s="1">
        <v>22614</v>
      </c>
      <c r="F56" s="1">
        <v>24189</v>
      </c>
      <c r="G56" s="1">
        <v>26315</v>
      </c>
      <c r="H56" s="1">
        <v>22522</v>
      </c>
    </row>
    <row r="57" spans="2:8" ht="12" customHeight="1">
      <c r="B57" s="19">
        <v>48</v>
      </c>
      <c r="C57" s="20" t="s">
        <v>58</v>
      </c>
      <c r="D57" s="1">
        <f t="shared" si="0"/>
        <v>61170</v>
      </c>
      <c r="E57" s="1">
        <v>12592</v>
      </c>
      <c r="F57" s="1">
        <v>12090</v>
      </c>
      <c r="G57" s="1">
        <v>16187</v>
      </c>
      <c r="H57" s="1">
        <v>20301</v>
      </c>
    </row>
    <row r="58" spans="2:8" ht="12" hidden="1">
      <c r="B58" s="23">
        <v>49</v>
      </c>
      <c r="C58" s="20" t="s">
        <v>63</v>
      </c>
      <c r="D58" s="1">
        <f t="shared" si="0"/>
        <v>0</v>
      </c>
      <c r="E58" s="1"/>
      <c r="F58" s="1"/>
      <c r="G58" s="1"/>
      <c r="H58" s="1"/>
    </row>
    <row r="59" spans="2:8" ht="21" customHeight="1">
      <c r="B59" s="19">
        <v>50</v>
      </c>
      <c r="C59" s="20" t="s">
        <v>54</v>
      </c>
      <c r="D59" s="1">
        <f t="shared" si="0"/>
        <v>4053</v>
      </c>
      <c r="E59" s="1">
        <v>1064</v>
      </c>
      <c r="F59" s="1">
        <v>1038</v>
      </c>
      <c r="G59" s="1">
        <v>1106</v>
      </c>
      <c r="H59" s="1">
        <v>845</v>
      </c>
    </row>
    <row r="60" spans="2:8" ht="12" customHeight="1">
      <c r="B60" s="19">
        <v>51</v>
      </c>
      <c r="C60" s="20" t="s">
        <v>55</v>
      </c>
      <c r="D60" s="1">
        <f t="shared" si="0"/>
        <v>7317</v>
      </c>
      <c r="E60" s="1">
        <v>1884</v>
      </c>
      <c r="F60" s="1">
        <v>1874</v>
      </c>
      <c r="G60" s="1">
        <v>1727</v>
      </c>
      <c r="H60" s="1">
        <v>1832</v>
      </c>
    </row>
    <row r="61" spans="2:8" ht="12" customHeight="1">
      <c r="B61" s="19">
        <v>52</v>
      </c>
      <c r="C61" s="20" t="s">
        <v>59</v>
      </c>
      <c r="D61" s="1">
        <f t="shared" si="0"/>
        <v>12766</v>
      </c>
      <c r="E61" s="1">
        <v>3100</v>
      </c>
      <c r="F61" s="1">
        <v>3100</v>
      </c>
      <c r="G61" s="1">
        <v>3267</v>
      </c>
      <c r="H61" s="1">
        <v>3299</v>
      </c>
    </row>
    <row r="62" spans="2:8" ht="12" customHeight="1">
      <c r="B62" s="19">
        <v>53</v>
      </c>
      <c r="C62" s="20" t="s">
        <v>23</v>
      </c>
      <c r="D62" s="1">
        <f t="shared" si="0"/>
        <v>15437</v>
      </c>
      <c r="E62" s="1">
        <v>4271</v>
      </c>
      <c r="F62" s="1">
        <v>5032</v>
      </c>
      <c r="G62" s="1">
        <v>4493</v>
      </c>
      <c r="H62" s="1">
        <v>1641</v>
      </c>
    </row>
    <row r="63" spans="2:8" ht="12" customHeight="1">
      <c r="B63" s="19">
        <v>54</v>
      </c>
      <c r="C63" s="46" t="s">
        <v>71</v>
      </c>
      <c r="D63" s="1">
        <f t="shared" si="0"/>
        <v>15840</v>
      </c>
      <c r="E63" s="1">
        <v>7743</v>
      </c>
      <c r="F63" s="1">
        <v>4760</v>
      </c>
      <c r="G63" s="1">
        <v>2440</v>
      </c>
      <c r="H63" s="1">
        <v>897</v>
      </c>
    </row>
    <row r="64" spans="2:8" ht="12" customHeight="1">
      <c r="B64" s="19">
        <v>55</v>
      </c>
      <c r="C64" s="20" t="s">
        <v>56</v>
      </c>
      <c r="D64" s="1">
        <f t="shared" si="0"/>
        <v>18751</v>
      </c>
      <c r="E64" s="1">
        <v>4687</v>
      </c>
      <c r="F64" s="1">
        <v>4690</v>
      </c>
      <c r="G64" s="1">
        <v>4687</v>
      </c>
      <c r="H64" s="1">
        <v>4687</v>
      </c>
    </row>
    <row r="65" spans="2:8" ht="12" customHeight="1" hidden="1">
      <c r="B65" s="19">
        <v>56</v>
      </c>
      <c r="C65" s="20" t="s">
        <v>26</v>
      </c>
      <c r="D65" s="1">
        <f t="shared" si="0"/>
        <v>0</v>
      </c>
      <c r="E65" s="1"/>
      <c r="F65" s="1"/>
      <c r="G65" s="1"/>
      <c r="H65" s="1"/>
    </row>
    <row r="66" spans="2:8" ht="12" customHeight="1">
      <c r="B66" s="19">
        <v>57</v>
      </c>
      <c r="C66" s="20" t="s">
        <v>72</v>
      </c>
      <c r="D66" s="1">
        <f t="shared" si="0"/>
        <v>34312</v>
      </c>
      <c r="E66" s="1">
        <v>9432</v>
      </c>
      <c r="F66" s="1">
        <v>12263</v>
      </c>
      <c r="G66" s="1">
        <v>9320</v>
      </c>
      <c r="H66" s="1">
        <v>3297</v>
      </c>
    </row>
    <row r="67" spans="2:8" ht="12" customHeight="1">
      <c r="B67" s="19">
        <v>58</v>
      </c>
      <c r="C67" s="20" t="s">
        <v>64</v>
      </c>
      <c r="D67" s="1">
        <f t="shared" si="0"/>
        <v>2437</v>
      </c>
      <c r="E67" s="1">
        <v>669</v>
      </c>
      <c r="F67" s="1">
        <v>738</v>
      </c>
      <c r="G67" s="1">
        <v>629</v>
      </c>
      <c r="H67" s="1">
        <v>401</v>
      </c>
    </row>
    <row r="68" spans="2:8" ht="12" customHeight="1" hidden="1">
      <c r="B68" s="19">
        <v>59</v>
      </c>
      <c r="C68" s="20" t="s">
        <v>65</v>
      </c>
      <c r="D68" s="1">
        <f t="shared" si="0"/>
        <v>0</v>
      </c>
      <c r="E68" s="1"/>
      <c r="F68" s="1"/>
      <c r="G68" s="1"/>
      <c r="H68" s="1"/>
    </row>
    <row r="69" spans="2:8" ht="12" customHeight="1" hidden="1">
      <c r="B69" s="19">
        <v>60</v>
      </c>
      <c r="C69" s="20" t="s">
        <v>66</v>
      </c>
      <c r="D69" s="1">
        <f t="shared" si="0"/>
        <v>0</v>
      </c>
      <c r="E69" s="1"/>
      <c r="F69" s="1"/>
      <c r="G69" s="1"/>
      <c r="H69" s="1"/>
    </row>
    <row r="70" spans="2:8" ht="12" customHeight="1" hidden="1">
      <c r="B70" s="19">
        <v>61</v>
      </c>
      <c r="C70" s="20" t="s">
        <v>67</v>
      </c>
      <c r="D70" s="1">
        <f t="shared" si="0"/>
        <v>0</v>
      </c>
      <c r="E70" s="1"/>
      <c r="F70" s="1"/>
      <c r="G70" s="1"/>
      <c r="H70" s="1"/>
    </row>
    <row r="71" spans="2:8" ht="12" customHeight="1" hidden="1">
      <c r="B71" s="19">
        <v>62</v>
      </c>
      <c r="C71" s="20" t="s">
        <v>68</v>
      </c>
      <c r="D71" s="1">
        <f t="shared" si="0"/>
        <v>0</v>
      </c>
      <c r="E71" s="1"/>
      <c r="F71" s="1"/>
      <c r="G71" s="1"/>
      <c r="H71" s="1"/>
    </row>
    <row r="72" spans="2:8" ht="12" customHeight="1" hidden="1">
      <c r="B72" s="19">
        <v>63</v>
      </c>
      <c r="C72" s="20" t="s">
        <v>69</v>
      </c>
      <c r="D72" s="1">
        <f t="shared" si="0"/>
        <v>0</v>
      </c>
      <c r="E72" s="1"/>
      <c r="F72" s="1"/>
      <c r="G72" s="1"/>
      <c r="H72" s="1"/>
    </row>
    <row r="73" spans="2:8" ht="12" customHeight="1" hidden="1">
      <c r="B73" s="19">
        <v>64</v>
      </c>
      <c r="C73" s="20" t="s">
        <v>70</v>
      </c>
      <c r="D73" s="1">
        <f t="shared" si="0"/>
        <v>0</v>
      </c>
      <c r="E73" s="1"/>
      <c r="F73" s="1"/>
      <c r="G73" s="1"/>
      <c r="H73" s="1"/>
    </row>
    <row r="74" spans="2:8" ht="12" customHeight="1">
      <c r="B74" s="24">
        <v>65</v>
      </c>
      <c r="C74" s="25" t="s">
        <v>57</v>
      </c>
      <c r="D74" s="26">
        <f t="shared" si="0"/>
        <v>0</v>
      </c>
      <c r="E74" s="26"/>
      <c r="F74" s="26"/>
      <c r="G74" s="26"/>
      <c r="H74" s="26"/>
    </row>
    <row r="75" ht="12" customHeight="1">
      <c r="D75" s="27"/>
    </row>
    <row r="76" ht="12" customHeight="1">
      <c r="D76" s="27"/>
    </row>
    <row r="77" ht="12" customHeight="1">
      <c r="D77" s="27"/>
    </row>
    <row r="78" ht="12" customHeight="1">
      <c r="D78" s="27"/>
    </row>
    <row r="79" ht="12" customHeight="1">
      <c r="D79" s="27"/>
    </row>
    <row r="80" ht="12" customHeight="1">
      <c r="D80" s="27"/>
    </row>
    <row r="81" ht="12" customHeight="1">
      <c r="D81" s="27"/>
    </row>
    <row r="82" ht="12" customHeight="1">
      <c r="D82" s="27"/>
    </row>
    <row r="83" ht="12" customHeight="1">
      <c r="D83" s="27"/>
    </row>
    <row r="84" ht="12" customHeight="1">
      <c r="D84" s="27"/>
    </row>
  </sheetData>
  <sheetProtection/>
  <mergeCells count="10">
    <mergeCell ref="D6:D7"/>
    <mergeCell ref="B6:B7"/>
    <mergeCell ref="C6:C7"/>
    <mergeCell ref="C2:H2"/>
    <mergeCell ref="C3:H3"/>
    <mergeCell ref="C4:H4"/>
    <mergeCell ref="E6:E7"/>
    <mergeCell ref="G6:G7"/>
    <mergeCell ref="H6:H7"/>
    <mergeCell ref="F6:F7"/>
  </mergeCells>
  <printOptions/>
  <pageMargins left="0.1968503937007874" right="0.1968503937007874" top="0.35433070866141736" bottom="0.3937007874015748" header="0.15748031496062992" footer="0.1968503937007874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1"/>
  <sheetViews>
    <sheetView showZeros="0" zoomScaleSheetLayoutView="100" zoomScalePageLayoutView="0" workbookViewId="0" topLeftCell="A19">
      <selection activeCell="C6" sqref="C6:C7"/>
    </sheetView>
  </sheetViews>
  <sheetFormatPr defaultColWidth="9.140625" defaultRowHeight="12" customHeight="1"/>
  <cols>
    <col min="1" max="1" width="5.140625" style="5" customWidth="1"/>
    <col min="2" max="2" width="44.421875" style="5" customWidth="1"/>
    <col min="3" max="3" width="9.28125" style="4" customWidth="1"/>
    <col min="4" max="4" width="10.57421875" style="5" customWidth="1"/>
    <col min="5" max="5" width="10.00390625" style="5" customWidth="1"/>
    <col min="6" max="6" width="10.57421875" style="5" customWidth="1"/>
    <col min="7" max="7" width="11.7109375" style="5" customWidth="1"/>
    <col min="8" max="8" width="9.57421875" style="5" bestFit="1" customWidth="1"/>
    <col min="9" max="9" width="9.57421875" style="5" customWidth="1"/>
    <col min="10" max="16384" width="9.140625" style="5" customWidth="1"/>
  </cols>
  <sheetData>
    <row r="1" ht="12" customHeight="1">
      <c r="A1" s="6"/>
    </row>
    <row r="2" spans="2:7" s="6" customFormat="1" ht="12" customHeight="1">
      <c r="B2" s="61" t="s">
        <v>73</v>
      </c>
      <c r="C2" s="61"/>
      <c r="D2" s="61"/>
      <c r="E2" s="61"/>
      <c r="F2" s="61"/>
      <c r="G2" s="61"/>
    </row>
    <row r="3" spans="2:7" s="6" customFormat="1" ht="12" customHeight="1">
      <c r="B3" s="61" t="s">
        <v>16</v>
      </c>
      <c r="C3" s="61"/>
      <c r="D3" s="61"/>
      <c r="E3" s="61"/>
      <c r="F3" s="61"/>
      <c r="G3" s="61"/>
    </row>
    <row r="4" spans="2:7" s="6" customFormat="1" ht="12" customHeight="1">
      <c r="B4" s="61"/>
      <c r="C4" s="61"/>
      <c r="D4" s="61"/>
      <c r="E4" s="61"/>
      <c r="F4" s="61"/>
      <c r="G4" s="61"/>
    </row>
    <row r="5" spans="1:7" s="6" customFormat="1" ht="12" customHeight="1">
      <c r="A5" s="6" t="s">
        <v>19</v>
      </c>
      <c r="G5" s="39" t="s">
        <v>0</v>
      </c>
    </row>
    <row r="6" spans="1:7" s="7" customFormat="1" ht="12" customHeight="1">
      <c r="A6" s="62" t="s">
        <v>1</v>
      </c>
      <c r="B6" s="69" t="s">
        <v>2</v>
      </c>
      <c r="C6" s="66" t="s">
        <v>81</v>
      </c>
      <c r="D6" s="71" t="s">
        <v>11</v>
      </c>
      <c r="E6" s="71" t="s">
        <v>12</v>
      </c>
      <c r="F6" s="71" t="s">
        <v>13</v>
      </c>
      <c r="G6" s="71" t="s">
        <v>14</v>
      </c>
    </row>
    <row r="7" spans="1:7" s="7" customFormat="1" ht="24" customHeight="1">
      <c r="A7" s="63"/>
      <c r="B7" s="70"/>
      <c r="C7" s="67"/>
      <c r="D7" s="72"/>
      <c r="E7" s="72"/>
      <c r="F7" s="72"/>
      <c r="G7" s="72"/>
    </row>
    <row r="8" spans="1:7" s="7" customFormat="1" ht="12" customHeight="1">
      <c r="A8" s="8" t="s">
        <v>3</v>
      </c>
      <c r="B8" s="9" t="s">
        <v>4</v>
      </c>
      <c r="C8" s="10">
        <v>1</v>
      </c>
      <c r="D8" s="11">
        <v>2</v>
      </c>
      <c r="E8" s="11">
        <v>3</v>
      </c>
      <c r="F8" s="11">
        <v>4</v>
      </c>
      <c r="G8" s="11">
        <v>5</v>
      </c>
    </row>
    <row r="9" spans="1:7" s="7" customFormat="1" ht="12" customHeight="1">
      <c r="A9" s="12"/>
      <c r="B9" s="13"/>
      <c r="C9" s="14"/>
      <c r="D9" s="28"/>
      <c r="E9" s="14"/>
      <c r="F9" s="29"/>
      <c r="G9" s="14"/>
    </row>
    <row r="10" spans="1:7" s="6" customFormat="1" ht="12" customHeight="1">
      <c r="A10" s="15"/>
      <c r="B10" s="16" t="s">
        <v>24</v>
      </c>
      <c r="C10" s="17">
        <f>SUM(C11:C74)</f>
        <v>0</v>
      </c>
      <c r="D10" s="17">
        <f>SUM(D11:D74)</f>
        <v>0</v>
      </c>
      <c r="E10" s="17">
        <f>SUM(E11:E74)</f>
        <v>0</v>
      </c>
      <c r="F10" s="17">
        <f>SUM(F11:F74)</f>
        <v>0</v>
      </c>
      <c r="G10" s="17">
        <f>SUM(G11:G74)</f>
        <v>0</v>
      </c>
    </row>
    <row r="11" spans="1:7" ht="12" customHeight="1">
      <c r="A11" s="19">
        <v>1</v>
      </c>
      <c r="B11" s="20" t="s">
        <v>27</v>
      </c>
      <c r="C11" s="1"/>
      <c r="D11" s="30"/>
      <c r="E11" s="1"/>
      <c r="F11" s="31"/>
      <c r="G11" s="1"/>
    </row>
    <row r="12" spans="1:7" ht="12" customHeight="1">
      <c r="A12" s="19">
        <v>2</v>
      </c>
      <c r="B12" s="20" t="s">
        <v>28</v>
      </c>
      <c r="C12" s="1"/>
      <c r="D12" s="30"/>
      <c r="E12" s="1"/>
      <c r="F12" s="31"/>
      <c r="G12" s="1"/>
    </row>
    <row r="13" spans="1:7" ht="12" customHeight="1">
      <c r="A13" s="19">
        <v>3</v>
      </c>
      <c r="B13" s="20" t="s">
        <v>29</v>
      </c>
      <c r="C13" s="32"/>
      <c r="D13" s="33"/>
      <c r="E13" s="32"/>
      <c r="G13" s="32"/>
    </row>
    <row r="14" spans="1:7" ht="12" customHeight="1">
      <c r="A14" s="19">
        <v>4</v>
      </c>
      <c r="B14" s="20" t="s">
        <v>30</v>
      </c>
      <c r="C14" s="1"/>
      <c r="D14" s="30"/>
      <c r="E14" s="1"/>
      <c r="F14" s="31"/>
      <c r="G14" s="1"/>
    </row>
    <row r="15" spans="1:7" ht="12" customHeight="1">
      <c r="A15" s="19">
        <v>5</v>
      </c>
      <c r="B15" s="20" t="s">
        <v>31</v>
      </c>
      <c r="C15" s="1"/>
      <c r="D15" s="30"/>
      <c r="E15" s="1"/>
      <c r="F15" s="31"/>
      <c r="G15" s="1"/>
    </row>
    <row r="16" spans="1:7" ht="12" customHeight="1">
      <c r="A16" s="19">
        <v>6</v>
      </c>
      <c r="B16" s="20" t="s">
        <v>5</v>
      </c>
      <c r="C16" s="1"/>
      <c r="D16" s="30"/>
      <c r="E16" s="1"/>
      <c r="F16" s="31"/>
      <c r="G16" s="1"/>
    </row>
    <row r="17" spans="1:7" ht="12" customHeight="1">
      <c r="A17" s="19">
        <v>7</v>
      </c>
      <c r="B17" s="20" t="s">
        <v>15</v>
      </c>
      <c r="C17" s="1"/>
      <c r="D17" s="30"/>
      <c r="E17" s="1"/>
      <c r="F17" s="31"/>
      <c r="G17" s="1"/>
    </row>
    <row r="18" spans="1:7" ht="12" customHeight="1">
      <c r="A18" s="19">
        <v>8</v>
      </c>
      <c r="B18" s="20" t="s">
        <v>32</v>
      </c>
      <c r="C18" s="1"/>
      <c r="D18" s="30"/>
      <c r="E18" s="1"/>
      <c r="F18" s="31"/>
      <c r="G18" s="1"/>
    </row>
    <row r="19" spans="1:7" ht="12" customHeight="1">
      <c r="A19" s="19">
        <v>9</v>
      </c>
      <c r="B19" s="20" t="s">
        <v>6</v>
      </c>
      <c r="C19" s="1"/>
      <c r="D19" s="30"/>
      <c r="E19" s="1"/>
      <c r="F19" s="31"/>
      <c r="G19" s="1"/>
    </row>
    <row r="20" spans="1:7" ht="12" customHeight="1">
      <c r="A20" s="19">
        <v>10</v>
      </c>
      <c r="B20" s="20" t="s">
        <v>33</v>
      </c>
      <c r="C20" s="1"/>
      <c r="D20" s="30"/>
      <c r="E20" s="1"/>
      <c r="F20" s="31"/>
      <c r="G20" s="1"/>
    </row>
    <row r="21" spans="1:7" ht="12" customHeight="1">
      <c r="A21" s="19">
        <v>11</v>
      </c>
      <c r="B21" s="20" t="s">
        <v>34</v>
      </c>
      <c r="C21" s="1"/>
      <c r="D21" s="30"/>
      <c r="E21" s="1"/>
      <c r="F21" s="31"/>
      <c r="G21" s="1"/>
    </row>
    <row r="22" spans="1:7" ht="12" customHeight="1">
      <c r="A22" s="19">
        <v>13</v>
      </c>
      <c r="B22" s="20" t="s">
        <v>7</v>
      </c>
      <c r="C22" s="1"/>
      <c r="D22" s="30"/>
      <c r="E22" s="1"/>
      <c r="F22" s="31"/>
      <c r="G22" s="1"/>
    </row>
    <row r="23" spans="1:7" ht="12" customHeight="1">
      <c r="A23" s="19">
        <v>14</v>
      </c>
      <c r="B23" s="20" t="s">
        <v>8</v>
      </c>
      <c r="C23" s="1"/>
      <c r="D23" s="30"/>
      <c r="E23" s="1"/>
      <c r="F23" s="31"/>
      <c r="G23" s="1"/>
    </row>
    <row r="24" spans="1:7" ht="12">
      <c r="A24" s="19">
        <v>15</v>
      </c>
      <c r="B24" s="20" t="s">
        <v>74</v>
      </c>
      <c r="C24" s="1"/>
      <c r="D24" s="30"/>
      <c r="E24" s="1"/>
      <c r="F24" s="31"/>
      <c r="G24" s="1"/>
    </row>
    <row r="25" spans="1:7" ht="12" customHeight="1">
      <c r="A25" s="19">
        <v>16</v>
      </c>
      <c r="B25" s="20" t="s">
        <v>35</v>
      </c>
      <c r="C25" s="1"/>
      <c r="D25" s="30"/>
      <c r="E25" s="1"/>
      <c r="F25" s="31"/>
      <c r="G25" s="1"/>
    </row>
    <row r="26" spans="1:7" ht="12" customHeight="1">
      <c r="A26" s="19">
        <v>17</v>
      </c>
      <c r="B26" s="20" t="s">
        <v>36</v>
      </c>
      <c r="C26" s="1"/>
      <c r="D26" s="30"/>
      <c r="E26" s="1"/>
      <c r="F26" s="31"/>
      <c r="G26" s="1"/>
    </row>
    <row r="27" spans="1:7" ht="12" customHeight="1">
      <c r="A27" s="19">
        <v>18</v>
      </c>
      <c r="B27" s="20" t="s">
        <v>37</v>
      </c>
      <c r="C27" s="1"/>
      <c r="D27" s="30"/>
      <c r="E27" s="1"/>
      <c r="F27" s="31"/>
      <c r="G27" s="1"/>
    </row>
    <row r="28" spans="1:7" ht="12" customHeight="1">
      <c r="A28" s="19">
        <v>19</v>
      </c>
      <c r="B28" s="20" t="s">
        <v>22</v>
      </c>
      <c r="C28" s="1">
        <f aca="true" t="shared" si="0" ref="C28:C64">D28+E28+F28+G28</f>
        <v>0</v>
      </c>
      <c r="D28" s="30"/>
      <c r="E28" s="1"/>
      <c r="F28" s="31"/>
      <c r="G28" s="1"/>
    </row>
    <row r="29" spans="1:7" ht="12">
      <c r="A29" s="19">
        <v>20</v>
      </c>
      <c r="B29" s="20" t="s">
        <v>75</v>
      </c>
      <c r="C29" s="1">
        <f t="shared" si="0"/>
        <v>0</v>
      </c>
      <c r="D29" s="30"/>
      <c r="E29" s="1"/>
      <c r="F29" s="31"/>
      <c r="G29" s="1"/>
    </row>
    <row r="30" spans="1:7" ht="12" customHeight="1">
      <c r="A30" s="19">
        <v>21</v>
      </c>
      <c r="B30" s="20" t="s">
        <v>38</v>
      </c>
      <c r="C30" s="1">
        <f t="shared" si="0"/>
        <v>0</v>
      </c>
      <c r="D30" s="30"/>
      <c r="E30" s="1"/>
      <c r="F30" s="31"/>
      <c r="G30" s="1"/>
    </row>
    <row r="31" spans="1:7" ht="12" customHeight="1">
      <c r="A31" s="19">
        <v>22</v>
      </c>
      <c r="B31" s="20" t="s">
        <v>39</v>
      </c>
      <c r="C31" s="1">
        <f t="shared" si="0"/>
        <v>0</v>
      </c>
      <c r="D31" s="30"/>
      <c r="E31" s="1"/>
      <c r="F31" s="31"/>
      <c r="G31" s="1"/>
    </row>
    <row r="32" spans="1:7" ht="12" customHeight="1">
      <c r="A32" s="19">
        <v>23</v>
      </c>
      <c r="B32" s="20" t="s">
        <v>76</v>
      </c>
      <c r="C32" s="1">
        <f t="shared" si="0"/>
        <v>0</v>
      </c>
      <c r="D32" s="30"/>
      <c r="E32" s="1"/>
      <c r="F32" s="31"/>
      <c r="G32" s="1"/>
    </row>
    <row r="33" spans="1:7" ht="12" customHeight="1">
      <c r="A33" s="19">
        <v>24</v>
      </c>
      <c r="B33" s="20" t="s">
        <v>77</v>
      </c>
      <c r="C33" s="1">
        <f t="shared" si="0"/>
        <v>0</v>
      </c>
      <c r="D33" s="30"/>
      <c r="E33" s="1"/>
      <c r="F33" s="31"/>
      <c r="G33" s="1"/>
    </row>
    <row r="34" spans="1:7" ht="12" customHeight="1">
      <c r="A34" s="19">
        <v>25</v>
      </c>
      <c r="B34" s="20" t="s">
        <v>78</v>
      </c>
      <c r="C34" s="1">
        <f t="shared" si="0"/>
        <v>0</v>
      </c>
      <c r="D34" s="30"/>
      <c r="E34" s="1"/>
      <c r="F34" s="31"/>
      <c r="G34" s="1"/>
    </row>
    <row r="35" spans="1:7" ht="12" customHeight="1">
      <c r="A35" s="19">
        <v>26</v>
      </c>
      <c r="B35" s="20" t="s">
        <v>40</v>
      </c>
      <c r="C35" s="1">
        <f t="shared" si="0"/>
        <v>0</v>
      </c>
      <c r="D35" s="30"/>
      <c r="E35" s="1"/>
      <c r="F35" s="31"/>
      <c r="G35" s="1"/>
    </row>
    <row r="36" spans="1:7" ht="12" customHeight="1">
      <c r="A36" s="19">
        <v>27</v>
      </c>
      <c r="B36" s="20" t="s">
        <v>79</v>
      </c>
      <c r="C36" s="1">
        <f t="shared" si="0"/>
        <v>0</v>
      </c>
      <c r="D36" s="30"/>
      <c r="E36" s="1"/>
      <c r="F36" s="31"/>
      <c r="G36" s="1"/>
    </row>
    <row r="37" spans="1:7" ht="12" customHeight="1" hidden="1">
      <c r="A37" s="19">
        <v>28</v>
      </c>
      <c r="B37" s="20" t="s">
        <v>60</v>
      </c>
      <c r="C37" s="30">
        <f t="shared" si="0"/>
        <v>0</v>
      </c>
      <c r="D37" s="1"/>
      <c r="E37" s="31"/>
      <c r="F37" s="1"/>
      <c r="G37" s="1"/>
    </row>
    <row r="38" spans="1:7" ht="12" customHeight="1">
      <c r="A38" s="19">
        <v>29</v>
      </c>
      <c r="B38" s="20" t="s">
        <v>9</v>
      </c>
      <c r="C38" s="1">
        <f>D38+E38+F38+G38</f>
        <v>0</v>
      </c>
      <c r="D38" s="31"/>
      <c r="E38" s="1"/>
      <c r="F38" s="31"/>
      <c r="G38" s="1"/>
    </row>
    <row r="39" spans="1:7" ht="12" customHeight="1">
      <c r="A39" s="19">
        <v>30</v>
      </c>
      <c r="B39" s="20" t="s">
        <v>41</v>
      </c>
      <c r="C39" s="1">
        <f t="shared" si="0"/>
        <v>0</v>
      </c>
      <c r="D39" s="31"/>
      <c r="E39" s="1"/>
      <c r="F39" s="31"/>
      <c r="G39" s="1"/>
    </row>
    <row r="40" spans="1:7" ht="12" customHeight="1">
      <c r="A40" s="19">
        <v>31</v>
      </c>
      <c r="B40" s="20" t="s">
        <v>42</v>
      </c>
      <c r="C40" s="1">
        <f t="shared" si="0"/>
        <v>0</v>
      </c>
      <c r="D40" s="31"/>
      <c r="E40" s="1"/>
      <c r="F40" s="31"/>
      <c r="G40" s="1"/>
    </row>
    <row r="41" spans="1:7" ht="12" customHeight="1">
      <c r="A41" s="19">
        <v>32</v>
      </c>
      <c r="B41" s="20" t="s">
        <v>43</v>
      </c>
      <c r="C41" s="1">
        <f t="shared" si="0"/>
        <v>0</v>
      </c>
      <c r="D41" s="31"/>
      <c r="E41" s="1"/>
      <c r="F41" s="31"/>
      <c r="G41" s="1"/>
    </row>
    <row r="42" spans="1:7" ht="12" customHeight="1">
      <c r="A42" s="19">
        <v>33</v>
      </c>
      <c r="B42" s="20" t="s">
        <v>44</v>
      </c>
      <c r="C42" s="1">
        <f t="shared" si="0"/>
        <v>0</v>
      </c>
      <c r="D42" s="31"/>
      <c r="E42" s="1"/>
      <c r="F42" s="31"/>
      <c r="G42" s="1"/>
    </row>
    <row r="43" spans="1:7" ht="12" customHeight="1">
      <c r="A43" s="19">
        <v>34</v>
      </c>
      <c r="B43" s="20" t="s">
        <v>45</v>
      </c>
      <c r="C43" s="1">
        <f t="shared" si="0"/>
        <v>0</v>
      </c>
      <c r="D43" s="31"/>
      <c r="E43" s="1"/>
      <c r="F43" s="31"/>
      <c r="G43" s="1"/>
    </row>
    <row r="44" spans="1:7" ht="12" customHeight="1">
      <c r="A44" s="19">
        <v>35</v>
      </c>
      <c r="B44" s="20" t="s">
        <v>80</v>
      </c>
      <c r="C44" s="1">
        <f t="shared" si="0"/>
        <v>0</v>
      </c>
      <c r="D44" s="31"/>
      <c r="E44" s="1"/>
      <c r="F44" s="31"/>
      <c r="G44" s="1"/>
    </row>
    <row r="45" spans="1:7" ht="12" hidden="1">
      <c r="A45" s="19">
        <v>36</v>
      </c>
      <c r="B45" s="20" t="s">
        <v>25</v>
      </c>
      <c r="C45" s="1"/>
      <c r="D45" s="31"/>
      <c r="E45" s="1"/>
      <c r="F45" s="31"/>
      <c r="G45" s="1"/>
    </row>
    <row r="46" spans="1:7" ht="12">
      <c r="A46" s="19">
        <v>37</v>
      </c>
      <c r="B46" s="20" t="s">
        <v>46</v>
      </c>
      <c r="C46" s="1">
        <f t="shared" si="0"/>
        <v>0</v>
      </c>
      <c r="D46" s="31"/>
      <c r="E46" s="1"/>
      <c r="F46" s="31"/>
      <c r="G46" s="1"/>
    </row>
    <row r="47" spans="1:7" ht="22.5">
      <c r="A47" s="21">
        <v>38</v>
      </c>
      <c r="B47" s="22" t="s">
        <v>47</v>
      </c>
      <c r="C47" s="1">
        <f t="shared" si="0"/>
        <v>0</v>
      </c>
      <c r="D47" s="31"/>
      <c r="E47" s="1"/>
      <c r="F47" s="31"/>
      <c r="G47" s="1"/>
    </row>
    <row r="48" spans="1:7" ht="33.75">
      <c r="A48" s="23">
        <v>39</v>
      </c>
      <c r="B48" s="20" t="s">
        <v>48</v>
      </c>
      <c r="C48" s="1">
        <f t="shared" si="0"/>
        <v>0</v>
      </c>
      <c r="D48" s="31"/>
      <c r="E48" s="1"/>
      <c r="F48" s="31"/>
      <c r="G48" s="1"/>
    </row>
    <row r="49" spans="1:7" ht="12" customHeight="1" hidden="1">
      <c r="A49" s="19">
        <v>40</v>
      </c>
      <c r="B49" s="20" t="s">
        <v>61</v>
      </c>
      <c r="C49" s="1">
        <f t="shared" si="0"/>
        <v>0</v>
      </c>
      <c r="D49" s="31"/>
      <c r="E49" s="1"/>
      <c r="F49" s="31"/>
      <c r="G49" s="1"/>
    </row>
    <row r="50" spans="1:7" ht="12" customHeight="1">
      <c r="A50" s="19">
        <v>41</v>
      </c>
      <c r="B50" s="20" t="s">
        <v>62</v>
      </c>
      <c r="C50" s="1">
        <f t="shared" si="0"/>
        <v>0</v>
      </c>
      <c r="D50" s="31"/>
      <c r="E50" s="1"/>
      <c r="F50" s="31"/>
      <c r="G50" s="1"/>
    </row>
    <row r="51" spans="1:7" ht="12" customHeight="1">
      <c r="A51" s="19">
        <v>42</v>
      </c>
      <c r="B51" s="20" t="s">
        <v>49</v>
      </c>
      <c r="C51" s="1">
        <f t="shared" si="0"/>
        <v>0</v>
      </c>
      <c r="D51" s="31"/>
      <c r="E51" s="1"/>
      <c r="F51" s="31"/>
      <c r="G51" s="1"/>
    </row>
    <row r="52" spans="1:7" ht="12" customHeight="1">
      <c r="A52" s="19">
        <v>43</v>
      </c>
      <c r="B52" s="20" t="s">
        <v>50</v>
      </c>
      <c r="C52" s="1">
        <f t="shared" si="0"/>
        <v>0</v>
      </c>
      <c r="D52" s="31"/>
      <c r="E52" s="1"/>
      <c r="F52" s="31"/>
      <c r="G52" s="1"/>
    </row>
    <row r="53" spans="1:7" ht="12" customHeight="1">
      <c r="A53" s="19">
        <v>44</v>
      </c>
      <c r="B53" s="20" t="s">
        <v>51</v>
      </c>
      <c r="C53" s="1">
        <f t="shared" si="0"/>
        <v>0</v>
      </c>
      <c r="D53" s="31"/>
      <c r="E53" s="1"/>
      <c r="F53" s="31"/>
      <c r="G53" s="1"/>
    </row>
    <row r="54" spans="1:7" ht="12" customHeight="1">
      <c r="A54" s="19">
        <v>45</v>
      </c>
      <c r="B54" s="20" t="s">
        <v>52</v>
      </c>
      <c r="C54" s="1">
        <f t="shared" si="0"/>
        <v>0</v>
      </c>
      <c r="D54" s="31"/>
      <c r="E54" s="1"/>
      <c r="F54" s="31"/>
      <c r="G54" s="1"/>
    </row>
    <row r="55" spans="1:7" ht="12" customHeight="1">
      <c r="A55" s="19">
        <v>46</v>
      </c>
      <c r="B55" s="20" t="s">
        <v>53</v>
      </c>
      <c r="C55" s="1">
        <f t="shared" si="0"/>
        <v>0</v>
      </c>
      <c r="D55" s="31"/>
      <c r="E55" s="1"/>
      <c r="F55" s="31"/>
      <c r="G55" s="1"/>
    </row>
    <row r="56" spans="1:7" ht="12" customHeight="1">
      <c r="A56" s="19">
        <v>47</v>
      </c>
      <c r="B56" s="20" t="s">
        <v>10</v>
      </c>
      <c r="C56" s="1">
        <f t="shared" si="0"/>
        <v>0</v>
      </c>
      <c r="D56" s="31"/>
      <c r="E56" s="1"/>
      <c r="F56" s="31"/>
      <c r="G56" s="1"/>
    </row>
    <row r="57" spans="1:7" ht="12">
      <c r="A57" s="19">
        <v>48</v>
      </c>
      <c r="B57" s="20" t="s">
        <v>58</v>
      </c>
      <c r="C57" s="1">
        <f t="shared" si="0"/>
        <v>0</v>
      </c>
      <c r="D57" s="31"/>
      <c r="E57" s="1"/>
      <c r="F57" s="31"/>
      <c r="G57" s="1"/>
    </row>
    <row r="58" spans="1:7" ht="12" hidden="1">
      <c r="A58" s="23">
        <v>49</v>
      </c>
      <c r="B58" s="20" t="s">
        <v>63</v>
      </c>
      <c r="C58" s="1">
        <f t="shared" si="0"/>
        <v>0</v>
      </c>
      <c r="D58" s="31"/>
      <c r="E58" s="1"/>
      <c r="F58" s="31"/>
      <c r="G58" s="1"/>
    </row>
    <row r="59" spans="1:7" ht="22.5">
      <c r="A59" s="19">
        <v>50</v>
      </c>
      <c r="B59" s="20" t="s">
        <v>54</v>
      </c>
      <c r="C59" s="1">
        <f t="shared" si="0"/>
        <v>0</v>
      </c>
      <c r="D59" s="31"/>
      <c r="E59" s="1"/>
      <c r="F59" s="31"/>
      <c r="G59" s="1"/>
    </row>
    <row r="60" spans="1:7" ht="12" customHeight="1">
      <c r="A60" s="19">
        <v>51</v>
      </c>
      <c r="B60" s="20" t="s">
        <v>55</v>
      </c>
      <c r="C60" s="1">
        <f t="shared" si="0"/>
        <v>0</v>
      </c>
      <c r="D60" s="31"/>
      <c r="E60" s="1"/>
      <c r="F60" s="31"/>
      <c r="G60" s="1"/>
    </row>
    <row r="61" spans="1:7" ht="12" customHeight="1">
      <c r="A61" s="19">
        <v>52</v>
      </c>
      <c r="B61" s="20" t="s">
        <v>59</v>
      </c>
      <c r="C61" s="1">
        <f t="shared" si="0"/>
        <v>0</v>
      </c>
      <c r="D61" s="31"/>
      <c r="E61" s="1"/>
      <c r="F61" s="31"/>
      <c r="G61" s="1"/>
    </row>
    <row r="62" spans="1:7" ht="12" customHeight="1">
      <c r="A62" s="19">
        <v>53</v>
      </c>
      <c r="B62" s="20" t="s">
        <v>23</v>
      </c>
      <c r="C62" s="1">
        <f t="shared" si="0"/>
        <v>0</v>
      </c>
      <c r="D62" s="31"/>
      <c r="E62" s="1"/>
      <c r="F62" s="31"/>
      <c r="G62" s="1"/>
    </row>
    <row r="63" spans="1:7" ht="12" customHeight="1">
      <c r="A63" s="19">
        <v>54</v>
      </c>
      <c r="B63" s="20" t="s">
        <v>71</v>
      </c>
      <c r="C63" s="1">
        <f t="shared" si="0"/>
        <v>0</v>
      </c>
      <c r="D63" s="31"/>
      <c r="E63" s="1"/>
      <c r="F63" s="31"/>
      <c r="G63" s="1"/>
    </row>
    <row r="64" spans="1:7" ht="12" customHeight="1">
      <c r="A64" s="19">
        <v>55</v>
      </c>
      <c r="B64" s="20" t="s">
        <v>56</v>
      </c>
      <c r="C64" s="1">
        <f t="shared" si="0"/>
        <v>0</v>
      </c>
      <c r="D64" s="1"/>
      <c r="E64" s="31"/>
      <c r="F64" s="1"/>
      <c r="G64" s="1"/>
    </row>
    <row r="65" spans="1:7" ht="12" customHeight="1">
      <c r="A65" s="19">
        <v>56</v>
      </c>
      <c r="B65" s="20" t="s">
        <v>26</v>
      </c>
      <c r="C65" s="1">
        <f>D65+E65+F65+G65</f>
        <v>0</v>
      </c>
      <c r="D65" s="1"/>
      <c r="E65" s="31"/>
      <c r="F65" s="1"/>
      <c r="G65" s="1"/>
    </row>
    <row r="66" spans="1:7" ht="12" customHeight="1">
      <c r="A66" s="19">
        <v>57</v>
      </c>
      <c r="B66" s="20" t="s">
        <v>72</v>
      </c>
      <c r="C66" s="1">
        <f aca="true" t="shared" si="1" ref="C66:C74">D66+E66+F66+G66</f>
        <v>0</v>
      </c>
      <c r="D66" s="1"/>
      <c r="E66" s="31"/>
      <c r="F66" s="1"/>
      <c r="G66" s="1"/>
    </row>
    <row r="67" spans="1:7" ht="12" customHeight="1">
      <c r="A67" s="19">
        <v>58</v>
      </c>
      <c r="B67" s="20" t="s">
        <v>64</v>
      </c>
      <c r="C67" s="1">
        <f t="shared" si="1"/>
        <v>0</v>
      </c>
      <c r="D67" s="1"/>
      <c r="E67" s="31"/>
      <c r="F67" s="1"/>
      <c r="G67" s="1"/>
    </row>
    <row r="68" spans="1:7" ht="12" customHeight="1" hidden="1">
      <c r="A68" s="19">
        <v>59</v>
      </c>
      <c r="B68" s="20" t="s">
        <v>65</v>
      </c>
      <c r="C68" s="1">
        <f t="shared" si="1"/>
        <v>0</v>
      </c>
      <c r="D68" s="1"/>
      <c r="E68" s="31"/>
      <c r="F68" s="1"/>
      <c r="G68" s="1"/>
    </row>
    <row r="69" spans="1:7" ht="12" customHeight="1" hidden="1">
      <c r="A69" s="19">
        <v>60</v>
      </c>
      <c r="B69" s="20" t="s">
        <v>66</v>
      </c>
      <c r="C69" s="1">
        <f t="shared" si="1"/>
        <v>0</v>
      </c>
      <c r="D69" s="1"/>
      <c r="E69" s="31"/>
      <c r="F69" s="1"/>
      <c r="G69" s="1"/>
    </row>
    <row r="70" spans="1:7" ht="12" customHeight="1" hidden="1">
      <c r="A70" s="19">
        <v>61</v>
      </c>
      <c r="B70" s="20" t="s">
        <v>67</v>
      </c>
      <c r="C70" s="1">
        <f t="shared" si="1"/>
        <v>0</v>
      </c>
      <c r="D70" s="1"/>
      <c r="E70" s="31"/>
      <c r="F70" s="1"/>
      <c r="G70" s="1"/>
    </row>
    <row r="71" spans="1:7" ht="12" customHeight="1" hidden="1">
      <c r="A71" s="19">
        <v>62</v>
      </c>
      <c r="B71" s="20" t="s">
        <v>68</v>
      </c>
      <c r="C71" s="1">
        <f t="shared" si="1"/>
        <v>0</v>
      </c>
      <c r="D71" s="1"/>
      <c r="E71" s="31"/>
      <c r="F71" s="1"/>
      <c r="G71" s="1"/>
    </row>
    <row r="72" spans="1:7" ht="12" customHeight="1" hidden="1">
      <c r="A72" s="19">
        <v>63</v>
      </c>
      <c r="B72" s="20" t="s">
        <v>69</v>
      </c>
      <c r="C72" s="1">
        <f t="shared" si="1"/>
        <v>0</v>
      </c>
      <c r="D72" s="1"/>
      <c r="E72" s="31"/>
      <c r="F72" s="1"/>
      <c r="G72" s="1"/>
    </row>
    <row r="73" spans="1:7" ht="12" customHeight="1" hidden="1">
      <c r="A73" s="19">
        <v>64</v>
      </c>
      <c r="B73" s="20" t="s">
        <v>70</v>
      </c>
      <c r="C73" s="1">
        <f t="shared" si="1"/>
        <v>0</v>
      </c>
      <c r="D73" s="1"/>
      <c r="E73" s="31"/>
      <c r="F73" s="1"/>
      <c r="G73" s="1"/>
    </row>
    <row r="74" spans="1:7" ht="12" customHeight="1">
      <c r="A74" s="24">
        <v>65</v>
      </c>
      <c r="B74" s="25" t="s">
        <v>57</v>
      </c>
      <c r="C74" s="26">
        <f t="shared" si="1"/>
        <v>0</v>
      </c>
      <c r="D74" s="26"/>
      <c r="E74" s="38"/>
      <c r="F74" s="26"/>
      <c r="G74" s="26"/>
    </row>
    <row r="75" ht="12" customHeight="1">
      <c r="C75" s="27"/>
    </row>
    <row r="76" ht="12" customHeight="1">
      <c r="C76" s="27"/>
    </row>
    <row r="77" ht="12" customHeight="1">
      <c r="C77" s="27"/>
    </row>
    <row r="78" ht="12" customHeight="1">
      <c r="C78" s="27"/>
    </row>
    <row r="79" ht="12" customHeight="1">
      <c r="C79" s="27"/>
    </row>
    <row r="80" ht="12" customHeight="1">
      <c r="C80" s="27"/>
    </row>
    <row r="81" ht="12" customHeight="1">
      <c r="C81" s="27"/>
    </row>
    <row r="82" ht="12" customHeight="1">
      <c r="C82" s="27"/>
    </row>
    <row r="83" ht="12" customHeight="1">
      <c r="C83" s="27"/>
    </row>
    <row r="84" ht="12" customHeight="1">
      <c r="C84" s="27"/>
    </row>
    <row r="85" ht="12" customHeight="1">
      <c r="C85" s="27"/>
    </row>
    <row r="86" ht="12" customHeight="1">
      <c r="C86" s="27"/>
    </row>
    <row r="87" ht="12" customHeight="1">
      <c r="C87" s="27"/>
    </row>
    <row r="88" ht="12" customHeight="1">
      <c r="C88" s="27"/>
    </row>
    <row r="89" ht="12" customHeight="1">
      <c r="C89" s="27"/>
    </row>
    <row r="90" ht="12" customHeight="1">
      <c r="C90" s="27"/>
    </row>
    <row r="91" ht="12" customHeight="1">
      <c r="C91" s="27"/>
    </row>
  </sheetData>
  <sheetProtection/>
  <mergeCells count="10">
    <mergeCell ref="B2:G2"/>
    <mergeCell ref="B3:G3"/>
    <mergeCell ref="B4:G4"/>
    <mergeCell ref="A6:A7"/>
    <mergeCell ref="B6:B7"/>
    <mergeCell ref="C6:C7"/>
    <mergeCell ref="D6:D7"/>
    <mergeCell ref="E6:E7"/>
    <mergeCell ref="F6:F7"/>
    <mergeCell ref="G6:G7"/>
  </mergeCells>
  <printOptions/>
  <pageMargins left="0.15748031496062992" right="0.15748031496062992" top="0.31496062992125984" bottom="0.35433070866141736" header="0.2362204724409449" footer="0.2362204724409449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84"/>
  <sheetViews>
    <sheetView showZeros="0" zoomScale="110" zoomScaleNormal="110" zoomScaleSheetLayoutView="100" zoomScalePageLayoutView="0" workbookViewId="0" topLeftCell="A1">
      <selection activeCell="O16" sqref="O16"/>
    </sheetView>
  </sheetViews>
  <sheetFormatPr defaultColWidth="9.140625" defaultRowHeight="12" customHeight="1"/>
  <cols>
    <col min="1" max="1" width="5.140625" style="5" customWidth="1"/>
    <col min="2" max="2" width="4.8515625" style="5" customWidth="1"/>
    <col min="3" max="3" width="40.7109375" style="5" customWidth="1"/>
    <col min="4" max="4" width="10.57421875" style="4" customWidth="1"/>
    <col min="5" max="5" width="10.57421875" style="5" customWidth="1"/>
    <col min="6" max="8" width="11.7109375" style="5" customWidth="1"/>
    <col min="9" max="9" width="9.57421875" style="5" bestFit="1" customWidth="1"/>
    <col min="10" max="10" width="9.57421875" style="5" customWidth="1"/>
    <col min="11" max="16384" width="9.140625" style="5" customWidth="1"/>
  </cols>
  <sheetData>
    <row r="1" spans="3:8" s="6" customFormat="1" ht="12" customHeight="1">
      <c r="C1" s="61" t="s">
        <v>73</v>
      </c>
      <c r="D1" s="61"/>
      <c r="E1" s="61"/>
      <c r="F1" s="61"/>
      <c r="G1" s="61"/>
      <c r="H1" s="61"/>
    </row>
    <row r="2" spans="3:8" s="6" customFormat="1" ht="12" customHeight="1">
      <c r="C2" s="61" t="s">
        <v>16</v>
      </c>
      <c r="D2" s="61"/>
      <c r="E2" s="61"/>
      <c r="F2" s="61"/>
      <c r="G2" s="61"/>
      <c r="H2" s="61"/>
    </row>
    <row r="3" spans="3:8" s="6" customFormat="1" ht="12" customHeight="1">
      <c r="C3" s="61"/>
      <c r="D3" s="61"/>
      <c r="E3" s="61"/>
      <c r="F3" s="61"/>
      <c r="G3" s="61"/>
      <c r="H3" s="61"/>
    </row>
    <row r="4" spans="2:8" s="6" customFormat="1" ht="12" customHeight="1">
      <c r="B4" s="6" t="s">
        <v>20</v>
      </c>
      <c r="H4" s="39" t="s">
        <v>0</v>
      </c>
    </row>
    <row r="5" spans="2:8" s="7" customFormat="1" ht="12" customHeight="1">
      <c r="B5" s="62" t="s">
        <v>1</v>
      </c>
      <c r="C5" s="69" t="s">
        <v>2</v>
      </c>
      <c r="D5" s="73" t="s">
        <v>81</v>
      </c>
      <c r="E5" s="68" t="s">
        <v>11</v>
      </c>
      <c r="F5" s="68" t="s">
        <v>12</v>
      </c>
      <c r="G5" s="68" t="s">
        <v>13</v>
      </c>
      <c r="H5" s="68" t="s">
        <v>14</v>
      </c>
    </row>
    <row r="6" spans="2:8" s="7" customFormat="1" ht="24" customHeight="1">
      <c r="B6" s="63"/>
      <c r="C6" s="70"/>
      <c r="D6" s="73"/>
      <c r="E6" s="68"/>
      <c r="F6" s="68"/>
      <c r="G6" s="68"/>
      <c r="H6" s="68"/>
    </row>
    <row r="7" spans="2:8" s="7" customFormat="1" ht="12" customHeight="1">
      <c r="B7" s="8" t="s">
        <v>3</v>
      </c>
      <c r="C7" s="9" t="s">
        <v>4</v>
      </c>
      <c r="D7" s="10">
        <v>1</v>
      </c>
      <c r="E7" s="34">
        <v>2</v>
      </c>
      <c r="F7" s="35">
        <v>3</v>
      </c>
      <c r="G7" s="36">
        <v>4</v>
      </c>
      <c r="H7" s="11">
        <v>5</v>
      </c>
    </row>
    <row r="8" spans="2:8" s="7" customFormat="1" ht="12" customHeight="1">
      <c r="B8" s="12"/>
      <c r="C8" s="13"/>
      <c r="D8" s="14"/>
      <c r="E8" s="29"/>
      <c r="F8" s="14"/>
      <c r="G8" s="29"/>
      <c r="H8" s="14"/>
    </row>
    <row r="9" spans="2:8" s="6" customFormat="1" ht="12" customHeight="1">
      <c r="B9" s="15"/>
      <c r="C9" s="16" t="s">
        <v>24</v>
      </c>
      <c r="D9" s="17">
        <f>SUM(D10:D73)</f>
        <v>2102795</v>
      </c>
      <c r="E9" s="17">
        <f>SUM(E10:E73)</f>
        <v>574154</v>
      </c>
      <c r="F9" s="17">
        <f>SUM(F10:F73)</f>
        <v>556496</v>
      </c>
      <c r="G9" s="17">
        <f>SUM(G10:G73)</f>
        <v>493718</v>
      </c>
      <c r="H9" s="17">
        <f>SUM(H10:H73)</f>
        <v>478427</v>
      </c>
    </row>
    <row r="10" spans="2:8" ht="12" customHeight="1">
      <c r="B10" s="19">
        <v>1</v>
      </c>
      <c r="C10" s="20" t="s">
        <v>27</v>
      </c>
      <c r="D10" s="1"/>
      <c r="E10" s="31"/>
      <c r="F10" s="1"/>
      <c r="G10" s="31"/>
      <c r="H10" s="1"/>
    </row>
    <row r="11" spans="2:8" ht="12" customHeight="1">
      <c r="B11" s="19">
        <v>2</v>
      </c>
      <c r="C11" s="20" t="s">
        <v>28</v>
      </c>
      <c r="D11" s="1">
        <f>E11+F11+G11+H11</f>
        <v>390</v>
      </c>
      <c r="E11" s="31">
        <v>144</v>
      </c>
      <c r="F11" s="1">
        <v>136</v>
      </c>
      <c r="G11" s="31">
        <v>110</v>
      </c>
      <c r="H11" s="1"/>
    </row>
    <row r="12" spans="2:8" ht="12" customHeight="1">
      <c r="B12" s="19">
        <v>3</v>
      </c>
      <c r="C12" s="20" t="s">
        <v>29</v>
      </c>
      <c r="D12" s="1">
        <f>E12+F12+G12+H12</f>
        <v>15466</v>
      </c>
      <c r="E12" s="5">
        <v>3900</v>
      </c>
      <c r="F12" s="32">
        <v>3900</v>
      </c>
      <c r="G12" s="5">
        <v>3900</v>
      </c>
      <c r="H12" s="32">
        <v>3766</v>
      </c>
    </row>
    <row r="13" spans="2:8" ht="12" customHeight="1">
      <c r="B13" s="19">
        <v>4</v>
      </c>
      <c r="C13" s="20" t="s">
        <v>30</v>
      </c>
      <c r="D13" s="1">
        <f aca="true" t="shared" si="0" ref="D13:D73">E13+F13+G13+H13</f>
        <v>0</v>
      </c>
      <c r="E13" s="31"/>
      <c r="F13" s="1"/>
      <c r="G13" s="31"/>
      <c r="H13" s="1"/>
    </row>
    <row r="14" spans="2:8" ht="12" customHeight="1">
      <c r="B14" s="19">
        <v>5</v>
      </c>
      <c r="C14" s="20" t="s">
        <v>31</v>
      </c>
      <c r="D14" s="1">
        <f t="shared" si="0"/>
        <v>0</v>
      </c>
      <c r="E14" s="31"/>
      <c r="F14" s="1"/>
      <c r="G14" s="31"/>
      <c r="H14" s="1"/>
    </row>
    <row r="15" spans="2:8" ht="12" customHeight="1">
      <c r="B15" s="19">
        <v>6</v>
      </c>
      <c r="C15" s="20" t="s">
        <v>5</v>
      </c>
      <c r="D15" s="1">
        <f t="shared" si="0"/>
        <v>0</v>
      </c>
      <c r="E15" s="31"/>
      <c r="F15" s="1"/>
      <c r="G15" s="31"/>
      <c r="H15" s="1"/>
    </row>
    <row r="16" spans="2:8" ht="12" customHeight="1">
      <c r="B16" s="19">
        <v>7</v>
      </c>
      <c r="C16" s="20" t="s">
        <v>15</v>
      </c>
      <c r="D16" s="1">
        <f t="shared" si="0"/>
        <v>0</v>
      </c>
      <c r="E16" s="31"/>
      <c r="F16" s="1"/>
      <c r="G16" s="31"/>
      <c r="H16" s="1"/>
    </row>
    <row r="17" spans="2:8" ht="12" customHeight="1">
      <c r="B17" s="19">
        <v>8</v>
      </c>
      <c r="C17" s="20" t="s">
        <v>32</v>
      </c>
      <c r="D17" s="1">
        <f t="shared" si="0"/>
        <v>3500</v>
      </c>
      <c r="E17" s="31">
        <v>185</v>
      </c>
      <c r="F17" s="1">
        <v>185</v>
      </c>
      <c r="G17" s="31">
        <v>185</v>
      </c>
      <c r="H17" s="1">
        <v>2945</v>
      </c>
    </row>
    <row r="18" spans="2:8" ht="12" customHeight="1">
      <c r="B18" s="19">
        <v>9</v>
      </c>
      <c r="C18" s="20" t="s">
        <v>6</v>
      </c>
      <c r="D18" s="1">
        <f t="shared" si="0"/>
        <v>0</v>
      </c>
      <c r="E18" s="31"/>
      <c r="F18" s="1"/>
      <c r="G18" s="31"/>
      <c r="H18" s="1"/>
    </row>
    <row r="19" spans="2:8" ht="12" customHeight="1">
      <c r="B19" s="19">
        <v>10</v>
      </c>
      <c r="C19" s="20" t="s">
        <v>33</v>
      </c>
      <c r="D19" s="1">
        <f t="shared" si="0"/>
        <v>0</v>
      </c>
      <c r="E19" s="31"/>
      <c r="F19" s="1"/>
      <c r="G19" s="31"/>
      <c r="H19" s="1"/>
    </row>
    <row r="20" spans="2:8" ht="12" customHeight="1">
      <c r="B20" s="19">
        <v>11</v>
      </c>
      <c r="C20" s="20" t="s">
        <v>34</v>
      </c>
      <c r="D20" s="1">
        <f t="shared" si="0"/>
        <v>0</v>
      </c>
      <c r="E20" s="31"/>
      <c r="F20" s="1"/>
      <c r="G20" s="31"/>
      <c r="H20" s="1"/>
    </row>
    <row r="21" spans="2:8" ht="12" customHeight="1">
      <c r="B21" s="19">
        <v>13</v>
      </c>
      <c r="C21" s="20" t="s">
        <v>7</v>
      </c>
      <c r="D21" s="1">
        <f t="shared" si="0"/>
        <v>800</v>
      </c>
      <c r="E21" s="31">
        <v>300</v>
      </c>
      <c r="F21" s="1">
        <v>250</v>
      </c>
      <c r="G21" s="31">
        <v>150</v>
      </c>
      <c r="H21" s="1">
        <v>100</v>
      </c>
    </row>
    <row r="22" spans="2:8" ht="12" customHeight="1">
      <c r="B22" s="19">
        <v>14</v>
      </c>
      <c r="C22" s="20" t="s">
        <v>8</v>
      </c>
      <c r="D22" s="1">
        <f t="shared" si="0"/>
        <v>0</v>
      </c>
      <c r="E22" s="31"/>
      <c r="F22" s="1"/>
      <c r="G22" s="31"/>
      <c r="H22" s="1"/>
    </row>
    <row r="23" spans="2:8" ht="12">
      <c r="B23" s="19">
        <v>15</v>
      </c>
      <c r="C23" s="20" t="s">
        <v>74</v>
      </c>
      <c r="D23" s="1">
        <f t="shared" si="0"/>
        <v>4043</v>
      </c>
      <c r="E23" s="31">
        <v>894</v>
      </c>
      <c r="F23" s="1">
        <v>1942</v>
      </c>
      <c r="G23" s="31">
        <v>596</v>
      </c>
      <c r="H23" s="1">
        <v>611</v>
      </c>
    </row>
    <row r="24" spans="2:8" ht="12" customHeight="1">
      <c r="B24" s="19">
        <v>16</v>
      </c>
      <c r="C24" s="20" t="s">
        <v>35</v>
      </c>
      <c r="D24" s="1">
        <f t="shared" si="0"/>
        <v>1061</v>
      </c>
      <c r="E24" s="31">
        <v>193</v>
      </c>
      <c r="F24" s="1">
        <v>301</v>
      </c>
      <c r="G24" s="31">
        <v>283</v>
      </c>
      <c r="H24" s="1">
        <v>284</v>
      </c>
    </row>
    <row r="25" spans="2:8" ht="12" customHeight="1">
      <c r="B25" s="19">
        <v>17</v>
      </c>
      <c r="C25" s="20" t="s">
        <v>36</v>
      </c>
      <c r="D25" s="1">
        <f t="shared" si="0"/>
        <v>919</v>
      </c>
      <c r="E25" s="31">
        <v>724</v>
      </c>
      <c r="F25" s="1">
        <v>195</v>
      </c>
      <c r="G25" s="31"/>
      <c r="H25" s="1"/>
    </row>
    <row r="26" spans="2:8" ht="12" customHeight="1">
      <c r="B26" s="19">
        <v>18</v>
      </c>
      <c r="C26" s="20" t="s">
        <v>37</v>
      </c>
      <c r="D26" s="1">
        <f t="shared" si="0"/>
        <v>1058865</v>
      </c>
      <c r="E26" s="31">
        <v>309370</v>
      </c>
      <c r="F26" s="1">
        <v>292665</v>
      </c>
      <c r="G26" s="31">
        <v>255526</v>
      </c>
      <c r="H26" s="1">
        <v>201304</v>
      </c>
    </row>
    <row r="27" spans="2:8" ht="12" customHeight="1">
      <c r="B27" s="19">
        <v>19</v>
      </c>
      <c r="C27" s="20" t="s">
        <v>22</v>
      </c>
      <c r="D27" s="1">
        <f t="shared" si="0"/>
        <v>19928</v>
      </c>
      <c r="E27" s="31">
        <v>4077</v>
      </c>
      <c r="F27" s="1">
        <v>4558</v>
      </c>
      <c r="G27" s="31">
        <v>6038</v>
      </c>
      <c r="H27" s="1">
        <v>5255</v>
      </c>
    </row>
    <row r="28" spans="2:8" ht="12">
      <c r="B28" s="19">
        <v>20</v>
      </c>
      <c r="C28" s="20" t="s">
        <v>75</v>
      </c>
      <c r="D28" s="1">
        <f t="shared" si="0"/>
        <v>115</v>
      </c>
      <c r="E28" s="31">
        <v>29</v>
      </c>
      <c r="F28" s="1">
        <v>32</v>
      </c>
      <c r="G28" s="31">
        <v>29</v>
      </c>
      <c r="H28" s="1">
        <v>25</v>
      </c>
    </row>
    <row r="29" spans="2:8" ht="12" customHeight="1">
      <c r="B29" s="19">
        <v>21</v>
      </c>
      <c r="C29" s="20" t="s">
        <v>38</v>
      </c>
      <c r="D29" s="1">
        <f t="shared" si="0"/>
        <v>0</v>
      </c>
      <c r="E29" s="31"/>
      <c r="F29" s="1"/>
      <c r="G29" s="31"/>
      <c r="H29" s="1"/>
    </row>
    <row r="30" spans="2:8" ht="12" customHeight="1">
      <c r="B30" s="19">
        <v>22</v>
      </c>
      <c r="C30" s="20" t="s">
        <v>39</v>
      </c>
      <c r="D30" s="1">
        <f t="shared" si="0"/>
        <v>0</v>
      </c>
      <c r="E30" s="31"/>
      <c r="F30" s="1"/>
      <c r="G30" s="31"/>
      <c r="H30" s="1"/>
    </row>
    <row r="31" spans="2:8" ht="12" customHeight="1">
      <c r="B31" s="19">
        <v>23</v>
      </c>
      <c r="C31" s="20" t="s">
        <v>76</v>
      </c>
      <c r="D31" s="1">
        <f t="shared" si="0"/>
        <v>0</v>
      </c>
      <c r="E31" s="31"/>
      <c r="F31" s="1"/>
      <c r="G31" s="31"/>
      <c r="H31" s="1"/>
    </row>
    <row r="32" spans="2:8" ht="12" customHeight="1">
      <c r="B32" s="19">
        <v>24</v>
      </c>
      <c r="C32" s="20" t="s">
        <v>77</v>
      </c>
      <c r="D32" s="1">
        <f t="shared" si="0"/>
        <v>0</v>
      </c>
      <c r="E32" s="31"/>
      <c r="F32" s="1"/>
      <c r="G32" s="31"/>
      <c r="H32" s="1"/>
    </row>
    <row r="33" spans="2:8" ht="12" customHeight="1">
      <c r="B33" s="19">
        <v>25</v>
      </c>
      <c r="C33" s="20" t="s">
        <v>78</v>
      </c>
      <c r="D33" s="1">
        <f t="shared" si="0"/>
        <v>910647</v>
      </c>
      <c r="E33" s="31">
        <v>230935</v>
      </c>
      <c r="F33" s="1">
        <v>230295</v>
      </c>
      <c r="G33" s="31">
        <v>205865</v>
      </c>
      <c r="H33" s="1">
        <v>243552</v>
      </c>
    </row>
    <row r="34" spans="2:8" ht="12" customHeight="1">
      <c r="B34" s="19">
        <v>26</v>
      </c>
      <c r="C34" s="20" t="s">
        <v>40</v>
      </c>
      <c r="D34" s="1">
        <f t="shared" si="0"/>
        <v>16228</v>
      </c>
      <c r="E34" s="31">
        <v>4013</v>
      </c>
      <c r="F34" s="1">
        <v>4013</v>
      </c>
      <c r="G34" s="31">
        <v>4013</v>
      </c>
      <c r="H34" s="1">
        <v>4189</v>
      </c>
    </row>
    <row r="35" spans="2:8" ht="12" customHeight="1">
      <c r="B35" s="19">
        <v>27</v>
      </c>
      <c r="C35" s="20" t="s">
        <v>79</v>
      </c>
      <c r="D35" s="1">
        <f t="shared" si="0"/>
        <v>666</v>
      </c>
      <c r="E35" s="31">
        <v>150</v>
      </c>
      <c r="F35" s="1">
        <v>150</v>
      </c>
      <c r="G35" s="31">
        <v>200</v>
      </c>
      <c r="H35" s="1">
        <v>166</v>
      </c>
    </row>
    <row r="36" spans="2:8" ht="12" customHeight="1" hidden="1">
      <c r="B36" s="19">
        <v>28</v>
      </c>
      <c r="C36" s="20" t="s">
        <v>60</v>
      </c>
      <c r="D36" s="1">
        <f t="shared" si="0"/>
        <v>0</v>
      </c>
      <c r="F36" s="32"/>
      <c r="H36" s="32"/>
    </row>
    <row r="37" spans="2:8" ht="12" customHeight="1">
      <c r="B37" s="19">
        <v>29</v>
      </c>
      <c r="C37" s="20" t="s">
        <v>9</v>
      </c>
      <c r="D37" s="1">
        <f t="shared" si="0"/>
        <v>0</v>
      </c>
      <c r="E37" s="31"/>
      <c r="F37" s="1"/>
      <c r="G37" s="31"/>
      <c r="H37" s="1"/>
    </row>
    <row r="38" spans="2:8" ht="12" customHeight="1">
      <c r="B38" s="19">
        <v>30</v>
      </c>
      <c r="C38" s="20" t="s">
        <v>41</v>
      </c>
      <c r="D38" s="1">
        <f t="shared" si="0"/>
        <v>0</v>
      </c>
      <c r="E38" s="31"/>
      <c r="F38" s="1"/>
      <c r="G38" s="31"/>
      <c r="H38" s="1"/>
    </row>
    <row r="39" spans="2:8" ht="12" customHeight="1">
      <c r="B39" s="19">
        <v>31</v>
      </c>
      <c r="C39" s="20" t="s">
        <v>42</v>
      </c>
      <c r="D39" s="1">
        <f t="shared" si="0"/>
        <v>250</v>
      </c>
      <c r="E39" s="31">
        <v>57</v>
      </c>
      <c r="F39" s="1">
        <v>150</v>
      </c>
      <c r="G39" s="31">
        <v>0</v>
      </c>
      <c r="H39" s="1">
        <v>43</v>
      </c>
    </row>
    <row r="40" spans="2:8" ht="12" customHeight="1">
      <c r="B40" s="19">
        <v>32</v>
      </c>
      <c r="C40" s="20" t="s">
        <v>43</v>
      </c>
      <c r="D40" s="1">
        <f t="shared" si="0"/>
        <v>0</v>
      </c>
      <c r="E40" s="31"/>
      <c r="F40" s="1"/>
      <c r="G40" s="31"/>
      <c r="H40" s="1"/>
    </row>
    <row r="41" spans="2:8" ht="12" customHeight="1">
      <c r="B41" s="19">
        <v>33</v>
      </c>
      <c r="C41" s="20" t="s">
        <v>44</v>
      </c>
      <c r="D41" s="1">
        <f t="shared" si="0"/>
        <v>0</v>
      </c>
      <c r="E41" s="31"/>
      <c r="F41" s="1"/>
      <c r="G41" s="31"/>
      <c r="H41" s="1"/>
    </row>
    <row r="42" spans="2:8" ht="12" customHeight="1">
      <c r="B42" s="19">
        <v>34</v>
      </c>
      <c r="C42" s="20" t="s">
        <v>45</v>
      </c>
      <c r="D42" s="1">
        <f t="shared" si="0"/>
        <v>0</v>
      </c>
      <c r="E42" s="31"/>
      <c r="F42" s="1"/>
      <c r="G42" s="31"/>
      <c r="H42" s="1"/>
    </row>
    <row r="43" spans="2:8" ht="12" customHeight="1">
      <c r="B43" s="19">
        <v>35</v>
      </c>
      <c r="C43" s="20" t="s">
        <v>80</v>
      </c>
      <c r="D43" s="1">
        <f t="shared" si="0"/>
        <v>0</v>
      </c>
      <c r="E43" s="31"/>
      <c r="F43" s="1"/>
      <c r="G43" s="31"/>
      <c r="H43" s="1"/>
    </row>
    <row r="44" spans="2:8" ht="12" hidden="1">
      <c r="B44" s="19">
        <v>36</v>
      </c>
      <c r="C44" s="20" t="s">
        <v>25</v>
      </c>
      <c r="D44" s="1"/>
      <c r="E44" s="31"/>
      <c r="F44" s="1"/>
      <c r="G44" s="31"/>
      <c r="H44" s="1"/>
    </row>
    <row r="45" spans="2:8" ht="12" customHeight="1">
      <c r="B45" s="19">
        <v>37</v>
      </c>
      <c r="C45" s="20" t="s">
        <v>46</v>
      </c>
      <c r="D45" s="1">
        <f t="shared" si="0"/>
        <v>62551</v>
      </c>
      <c r="E45" s="31">
        <v>18050</v>
      </c>
      <c r="F45" s="1">
        <v>16050</v>
      </c>
      <c r="G45" s="31">
        <v>15050</v>
      </c>
      <c r="H45" s="1">
        <v>13401</v>
      </c>
    </row>
    <row r="46" spans="2:8" ht="22.5">
      <c r="B46" s="21">
        <v>38</v>
      </c>
      <c r="C46" s="22" t="s">
        <v>47</v>
      </c>
      <c r="D46" s="1">
        <f t="shared" si="0"/>
        <v>0</v>
      </c>
      <c r="E46" s="31"/>
      <c r="F46" s="1"/>
      <c r="G46" s="31"/>
      <c r="H46" s="1"/>
    </row>
    <row r="47" spans="2:8" ht="33.75">
      <c r="B47" s="23">
        <v>39</v>
      </c>
      <c r="C47" s="20" t="s">
        <v>48</v>
      </c>
      <c r="D47" s="1">
        <f t="shared" si="0"/>
        <v>0</v>
      </c>
      <c r="E47" s="31"/>
      <c r="F47" s="1"/>
      <c r="G47" s="31"/>
      <c r="H47" s="1"/>
    </row>
    <row r="48" spans="2:8" ht="21.75" customHeight="1" hidden="1">
      <c r="B48" s="19">
        <v>40</v>
      </c>
      <c r="C48" s="20" t="s">
        <v>61</v>
      </c>
      <c r="D48" s="1">
        <f t="shared" si="0"/>
        <v>0</v>
      </c>
      <c r="E48" s="31"/>
      <c r="F48" s="1"/>
      <c r="G48" s="31"/>
      <c r="H48" s="1"/>
    </row>
    <row r="49" spans="2:8" ht="12" customHeight="1">
      <c r="B49" s="19">
        <v>41</v>
      </c>
      <c r="C49" s="20" t="s">
        <v>62</v>
      </c>
      <c r="D49" s="1">
        <f t="shared" si="0"/>
        <v>0</v>
      </c>
      <c r="E49" s="31"/>
      <c r="F49" s="1"/>
      <c r="G49" s="31"/>
      <c r="H49" s="1"/>
    </row>
    <row r="50" spans="2:8" ht="12" customHeight="1">
      <c r="B50" s="19">
        <v>42</v>
      </c>
      <c r="C50" s="20" t="s">
        <v>49</v>
      </c>
      <c r="D50" s="1">
        <f t="shared" si="0"/>
        <v>0</v>
      </c>
      <c r="E50" s="31"/>
      <c r="F50" s="1"/>
      <c r="G50" s="31"/>
      <c r="H50" s="1"/>
    </row>
    <row r="51" spans="2:8" ht="12" customHeight="1">
      <c r="B51" s="19">
        <v>43</v>
      </c>
      <c r="C51" s="20" t="s">
        <v>50</v>
      </c>
      <c r="D51" s="1">
        <f t="shared" si="0"/>
        <v>0</v>
      </c>
      <c r="E51" s="31"/>
      <c r="F51" s="1"/>
      <c r="G51" s="31"/>
      <c r="H51" s="1"/>
    </row>
    <row r="52" spans="2:8" ht="12" customHeight="1">
      <c r="B52" s="19">
        <v>44</v>
      </c>
      <c r="C52" s="20" t="s">
        <v>51</v>
      </c>
      <c r="D52" s="1">
        <f t="shared" si="0"/>
        <v>100</v>
      </c>
      <c r="E52" s="31">
        <v>25</v>
      </c>
      <c r="F52" s="1">
        <v>25</v>
      </c>
      <c r="G52" s="31">
        <v>25</v>
      </c>
      <c r="H52" s="1">
        <v>25</v>
      </c>
    </row>
    <row r="53" spans="2:8" ht="12" customHeight="1">
      <c r="B53" s="19">
        <v>45</v>
      </c>
      <c r="C53" s="20" t="s">
        <v>52</v>
      </c>
      <c r="D53" s="1">
        <f t="shared" si="0"/>
        <v>0</v>
      </c>
      <c r="E53" s="31"/>
      <c r="F53" s="1"/>
      <c r="G53" s="31"/>
      <c r="H53" s="1"/>
    </row>
    <row r="54" spans="2:8" ht="12" customHeight="1">
      <c r="B54" s="19">
        <v>46</v>
      </c>
      <c r="C54" s="20" t="s">
        <v>53</v>
      </c>
      <c r="D54" s="1">
        <f t="shared" si="0"/>
        <v>0</v>
      </c>
      <c r="E54" s="31"/>
      <c r="F54" s="1"/>
      <c r="G54" s="31"/>
      <c r="H54" s="1"/>
    </row>
    <row r="55" spans="2:8" ht="12" customHeight="1">
      <c r="B55" s="19">
        <v>47</v>
      </c>
      <c r="C55" s="20" t="s">
        <v>10</v>
      </c>
      <c r="D55" s="31">
        <f t="shared" si="0"/>
        <v>3994</v>
      </c>
      <c r="E55" s="1">
        <v>290</v>
      </c>
      <c r="F55" s="31">
        <v>831</v>
      </c>
      <c r="G55" s="1">
        <v>930</v>
      </c>
      <c r="H55" s="1">
        <v>1943</v>
      </c>
    </row>
    <row r="56" spans="2:8" ht="12" customHeight="1">
      <c r="B56" s="19">
        <v>48</v>
      </c>
      <c r="C56" s="20" t="s">
        <v>58</v>
      </c>
      <c r="D56" s="1">
        <f t="shared" si="0"/>
        <v>0</v>
      </c>
      <c r="E56" s="31"/>
      <c r="F56" s="1"/>
      <c r="G56" s="31"/>
      <c r="H56" s="1"/>
    </row>
    <row r="57" spans="2:8" ht="12" hidden="1">
      <c r="B57" s="23">
        <v>49</v>
      </c>
      <c r="C57" s="20" t="s">
        <v>63</v>
      </c>
      <c r="D57" s="1">
        <f t="shared" si="0"/>
        <v>0</v>
      </c>
      <c r="E57" s="31"/>
      <c r="F57" s="1"/>
      <c r="G57" s="31"/>
      <c r="H57" s="1"/>
    </row>
    <row r="58" spans="2:8" ht="22.5">
      <c r="B58" s="19">
        <v>50</v>
      </c>
      <c r="C58" s="20" t="s">
        <v>54</v>
      </c>
      <c r="D58" s="1">
        <f t="shared" si="0"/>
        <v>0</v>
      </c>
      <c r="E58" s="31"/>
      <c r="F58" s="1"/>
      <c r="G58" s="31"/>
      <c r="H58" s="1"/>
    </row>
    <row r="59" spans="2:8" ht="12" customHeight="1">
      <c r="B59" s="19">
        <v>51</v>
      </c>
      <c r="C59" s="20" t="s">
        <v>55</v>
      </c>
      <c r="D59" s="1">
        <f t="shared" si="0"/>
        <v>0</v>
      </c>
      <c r="E59" s="31"/>
      <c r="F59" s="1"/>
      <c r="G59" s="31"/>
      <c r="H59" s="1"/>
    </row>
    <row r="60" spans="2:8" ht="12" customHeight="1">
      <c r="B60" s="19">
        <v>52</v>
      </c>
      <c r="C60" s="20" t="s">
        <v>59</v>
      </c>
      <c r="D60" s="1">
        <f t="shared" si="0"/>
        <v>0</v>
      </c>
      <c r="E60" s="31"/>
      <c r="F60" s="1"/>
      <c r="G60" s="31"/>
      <c r="H60" s="1"/>
    </row>
    <row r="61" spans="2:8" ht="12" customHeight="1">
      <c r="B61" s="19">
        <v>53</v>
      </c>
      <c r="C61" s="37" t="s">
        <v>23</v>
      </c>
      <c r="D61" s="1">
        <f t="shared" si="0"/>
        <v>0</v>
      </c>
      <c r="E61" s="31"/>
      <c r="F61" s="1"/>
      <c r="G61" s="31"/>
      <c r="H61" s="1"/>
    </row>
    <row r="62" spans="2:8" ht="12" customHeight="1">
      <c r="B62" s="19">
        <v>54</v>
      </c>
      <c r="C62" s="37" t="s">
        <v>71</v>
      </c>
      <c r="D62" s="1">
        <f t="shared" si="0"/>
        <v>3272</v>
      </c>
      <c r="E62" s="31">
        <v>818</v>
      </c>
      <c r="F62" s="1">
        <v>818</v>
      </c>
      <c r="G62" s="31">
        <v>818</v>
      </c>
      <c r="H62" s="1">
        <v>818</v>
      </c>
    </row>
    <row r="63" spans="2:8" ht="12" customHeight="1">
      <c r="B63" s="19">
        <v>55</v>
      </c>
      <c r="C63" s="20" t="s">
        <v>56</v>
      </c>
      <c r="D63" s="1">
        <f t="shared" si="0"/>
        <v>0</v>
      </c>
      <c r="E63" s="31"/>
      <c r="F63" s="1"/>
      <c r="G63" s="31"/>
      <c r="H63" s="1"/>
    </row>
    <row r="64" spans="2:8" ht="12" customHeight="1" hidden="1">
      <c r="B64" s="19">
        <v>56</v>
      </c>
      <c r="C64" s="20" t="s">
        <v>26</v>
      </c>
      <c r="D64" s="1">
        <f t="shared" si="0"/>
        <v>0</v>
      </c>
      <c r="E64" s="31"/>
      <c r="F64" s="1"/>
      <c r="G64" s="31"/>
      <c r="H64" s="1"/>
    </row>
    <row r="65" spans="2:8" ht="12" customHeight="1">
      <c r="B65" s="19">
        <v>57</v>
      </c>
      <c r="C65" s="20" t="s">
        <v>72</v>
      </c>
      <c r="D65" s="1">
        <f t="shared" si="0"/>
        <v>0</v>
      </c>
      <c r="E65" s="31"/>
      <c r="F65" s="1"/>
      <c r="G65" s="31"/>
      <c r="H65" s="1"/>
    </row>
    <row r="66" spans="2:8" ht="12" customHeight="1">
      <c r="B66" s="19">
        <v>58</v>
      </c>
      <c r="C66" s="20" t="s">
        <v>64</v>
      </c>
      <c r="D66" s="1">
        <f t="shared" si="0"/>
        <v>0</v>
      </c>
      <c r="E66" s="31"/>
      <c r="F66" s="1"/>
      <c r="G66" s="31"/>
      <c r="H66" s="1"/>
    </row>
    <row r="67" spans="2:8" ht="12" customHeight="1" hidden="1">
      <c r="B67" s="19">
        <v>59</v>
      </c>
      <c r="C67" s="20" t="s">
        <v>65</v>
      </c>
      <c r="D67" s="1">
        <f t="shared" si="0"/>
        <v>0</v>
      </c>
      <c r="E67" s="31"/>
      <c r="F67" s="1"/>
      <c r="G67" s="31"/>
      <c r="H67" s="1"/>
    </row>
    <row r="68" spans="2:8" ht="21" customHeight="1" hidden="1">
      <c r="B68" s="19">
        <v>60</v>
      </c>
      <c r="C68" s="20" t="s">
        <v>66</v>
      </c>
      <c r="D68" s="1">
        <f t="shared" si="0"/>
        <v>0</v>
      </c>
      <c r="E68" s="31"/>
      <c r="F68" s="1"/>
      <c r="G68" s="31"/>
      <c r="H68" s="1"/>
    </row>
    <row r="69" spans="2:8" ht="12" customHeight="1" hidden="1">
      <c r="B69" s="19">
        <v>61</v>
      </c>
      <c r="C69" s="20" t="s">
        <v>67</v>
      </c>
      <c r="D69" s="1">
        <f t="shared" si="0"/>
        <v>0</v>
      </c>
      <c r="E69" s="31"/>
      <c r="F69" s="1"/>
      <c r="G69" s="31"/>
      <c r="H69" s="1"/>
    </row>
    <row r="70" spans="2:8" ht="12" customHeight="1" hidden="1">
      <c r="B70" s="19">
        <v>62</v>
      </c>
      <c r="C70" s="20" t="s">
        <v>68</v>
      </c>
      <c r="D70" s="1">
        <f t="shared" si="0"/>
        <v>0</v>
      </c>
      <c r="E70" s="31"/>
      <c r="F70" s="1"/>
      <c r="G70" s="31"/>
      <c r="H70" s="1"/>
    </row>
    <row r="71" spans="2:8" ht="12" customHeight="1" hidden="1">
      <c r="B71" s="19">
        <v>63</v>
      </c>
      <c r="C71" s="20" t="s">
        <v>69</v>
      </c>
      <c r="D71" s="1">
        <f t="shared" si="0"/>
        <v>0</v>
      </c>
      <c r="E71" s="31"/>
      <c r="F71" s="1"/>
      <c r="G71" s="31"/>
      <c r="H71" s="1"/>
    </row>
    <row r="72" spans="2:8" ht="12" customHeight="1" hidden="1">
      <c r="B72" s="19">
        <v>64</v>
      </c>
      <c r="C72" s="20" t="s">
        <v>70</v>
      </c>
      <c r="D72" s="1">
        <f t="shared" si="0"/>
        <v>0</v>
      </c>
      <c r="E72" s="31"/>
      <c r="F72" s="1"/>
      <c r="G72" s="31"/>
      <c r="H72" s="1"/>
    </row>
    <row r="73" spans="2:8" ht="12" customHeight="1">
      <c r="B73" s="24">
        <v>65</v>
      </c>
      <c r="C73" s="25" t="s">
        <v>57</v>
      </c>
      <c r="D73" s="26">
        <f t="shared" si="0"/>
        <v>0</v>
      </c>
      <c r="E73" s="38"/>
      <c r="F73" s="26"/>
      <c r="G73" s="38"/>
      <c r="H73" s="26"/>
    </row>
    <row r="74" ht="12" customHeight="1">
      <c r="D74" s="27"/>
    </row>
    <row r="75" ht="12" customHeight="1">
      <c r="D75" s="27"/>
    </row>
    <row r="76" ht="12" customHeight="1">
      <c r="D76" s="27"/>
    </row>
    <row r="77" ht="12" customHeight="1">
      <c r="D77" s="27"/>
    </row>
    <row r="78" ht="12" customHeight="1">
      <c r="D78" s="27"/>
    </row>
    <row r="79" ht="12" customHeight="1">
      <c r="D79" s="27"/>
    </row>
    <row r="80" ht="12" customHeight="1">
      <c r="D80" s="27"/>
    </row>
    <row r="81" ht="12" customHeight="1">
      <c r="D81" s="27"/>
    </row>
    <row r="82" ht="12" customHeight="1">
      <c r="D82" s="27"/>
    </row>
    <row r="83" ht="12" customHeight="1">
      <c r="D83" s="27"/>
    </row>
    <row r="84" ht="12" customHeight="1">
      <c r="D84" s="27"/>
    </row>
  </sheetData>
  <sheetProtection/>
  <mergeCells count="10">
    <mergeCell ref="C1:H1"/>
    <mergeCell ref="C2:H2"/>
    <mergeCell ref="C3:H3"/>
    <mergeCell ref="B5:B6"/>
    <mergeCell ref="C5:C6"/>
    <mergeCell ref="D5:D6"/>
    <mergeCell ref="E5:E6"/>
    <mergeCell ref="F5:F6"/>
    <mergeCell ref="G5:G6"/>
    <mergeCell ref="H5:H6"/>
  </mergeCells>
  <printOptions/>
  <pageMargins left="0.15748031496062992" right="0.15748031496062992" top="0.4330708661417323" bottom="0.2755905511811024" header="0.2755905511811024" footer="0.1968503937007874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LILIANA PECHEANU</cp:lastModifiedBy>
  <cp:lastPrinted>2021-01-04T08:07:40Z</cp:lastPrinted>
  <dcterms:created xsi:type="dcterms:W3CDTF">2011-02-09T07:07:22Z</dcterms:created>
  <dcterms:modified xsi:type="dcterms:W3CDTF">2021-01-04T08:32:07Z</dcterms:modified>
  <cp:category/>
  <cp:version/>
  <cp:contentType/>
  <cp:contentStatus/>
</cp:coreProperties>
</file>