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inteza - An 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</externalReferences>
  <definedNames>
    <definedName name="______bas1">'[2]data input'!#REF!</definedName>
    <definedName name="______bas2">'[2]data input'!#REF!</definedName>
    <definedName name="______bas3">'[2]data input'!#REF!</definedName>
    <definedName name="______BOP1">#REF!</definedName>
    <definedName name="______BOP2">'[4]BoP'!#REF!</definedName>
    <definedName name="______CPI98">'[5]REER Forecast'!#REF!</definedName>
    <definedName name="______EXP5">#REF!</definedName>
    <definedName name="______EXP6">#REF!</definedName>
    <definedName name="______EXP7">#REF!</definedName>
    <definedName name="______EXP9">#REF!</definedName>
    <definedName name="______EXR1">#REF!</definedName>
    <definedName name="______EXR2">#REF!</definedName>
    <definedName name="______EXR3">#REF!</definedName>
    <definedName name="______gdp9096">#REF!</definedName>
    <definedName name="______gdp9297">#REF!</definedName>
    <definedName name="______GDP98">#REF!</definedName>
    <definedName name="______IMP10">#REF!</definedName>
    <definedName name="______IMP2">#REF!</definedName>
    <definedName name="______IMP4">#REF!</definedName>
    <definedName name="______IMP6">#REF!</definedName>
    <definedName name="______IMP7">#REF!</definedName>
    <definedName name="______IMP8">#REF!</definedName>
    <definedName name="______MTS2">'[6]Annual Tables'!#REF!</definedName>
    <definedName name="______PAG2">'[6]Index'!#REF!</definedName>
    <definedName name="______PAG3">'[6]Index'!#REF!</definedName>
    <definedName name="______PAG4">'[6]Index'!#REF!</definedName>
    <definedName name="______PAG5">'[6]Index'!#REF!</definedName>
    <definedName name="______PAG6">'[6]Index'!#REF!</definedName>
    <definedName name="______PAG7">#REF!</definedName>
    <definedName name="______pib2">#REF!</definedName>
    <definedName name="______pib2005">#REF!</definedName>
    <definedName name="______pib2007">#REF!</definedName>
    <definedName name="______pib2008">#REF!</definedName>
    <definedName name="______pib2009">#REF!</definedName>
    <definedName name="______PPI97">'[5]REER Forecast'!#REF!</definedName>
    <definedName name="______prt1">#REF!</definedName>
    <definedName name="______prt2">#REF!</definedName>
    <definedName name="______rep1">#REF!</definedName>
    <definedName name="______rep2">#REF!</definedName>
    <definedName name="______RES2">'[4]RES'!#REF!</definedName>
    <definedName name="______rge1">#REF!</definedName>
    <definedName name="______s92">#N/A</definedName>
    <definedName name="______som1">'[2]data input'!#REF!</definedName>
    <definedName name="______som2">'[2]data input'!#REF!</definedName>
    <definedName name="______som3">'[2]data input'!#REF!</definedName>
    <definedName name="______SR2">#REF!</definedName>
    <definedName name="______SR3">#REF!</definedName>
    <definedName name="______SUM1">#REF!</definedName>
    <definedName name="______TAB05">#REF!</definedName>
    <definedName name="______tab06">#REF!</definedName>
    <definedName name="______tab07">#REF!</definedName>
    <definedName name="______tab1">#REF!</definedName>
    <definedName name="______TAB10">#REF!</definedName>
    <definedName name="______TAB12">#REF!</definedName>
    <definedName name="______TAB13">#REF!</definedName>
    <definedName name="______TAB14">'[7]INT_RATES_old'!$A$1:$I$34</definedName>
    <definedName name="______Tab19">#REF!</definedName>
    <definedName name="______tab2">#REF!</definedName>
    <definedName name="______Tab20">#REF!</definedName>
    <definedName name="______Tab21">#REF!</definedName>
    <definedName name="______tab22">#REF!</definedName>
    <definedName name="______tab23">#REF!</definedName>
    <definedName name="______tab24">#REF!</definedName>
    <definedName name="______tab25">#REF!</definedName>
    <definedName name="______tab26">#REF!</definedName>
    <definedName name="______tab27">#REF!</definedName>
    <definedName name="______tab28">#REF!</definedName>
    <definedName name="______Tab29">#REF!</definedName>
    <definedName name="______tab3">#REF!</definedName>
    <definedName name="______Tab30">#REF!</definedName>
    <definedName name="______Tab31">#REF!</definedName>
    <definedName name="______Tab32">#REF!</definedName>
    <definedName name="______Tab33">#REF!</definedName>
    <definedName name="______tab34">#REF!</definedName>
    <definedName name="______Tab35">#REF!</definedName>
    <definedName name="______tab37">#REF!</definedName>
    <definedName name="______tab4">#REF!</definedName>
    <definedName name="______tab43">#REF!</definedName>
    <definedName name="______tab44">#REF!</definedName>
    <definedName name="______tab5">#REF!</definedName>
    <definedName name="______tab6">#REF!</definedName>
    <definedName name="______tab7">#REF!</definedName>
    <definedName name="______tab8">#REF!</definedName>
    <definedName name="______tab9">#REF!</definedName>
    <definedName name="______TBL2">#REF!</definedName>
    <definedName name="______TBL4">#REF!</definedName>
    <definedName name="______TBL5">#REF!</definedName>
    <definedName name="______UKR1">'[8]EU2DBase'!$C$1:$F$196</definedName>
    <definedName name="______UKR2">'[8]EU2DBase'!$G$1:$U$196</definedName>
    <definedName name="______UKR3">'[8]EU2DBase'!#REF!</definedName>
    <definedName name="______WEO1">#REF!</definedName>
    <definedName name="______WEO2">#REF!</definedName>
    <definedName name="_____bas1">'[2]data input'!#REF!</definedName>
    <definedName name="_____bas2">'[2]data input'!#REF!</definedName>
    <definedName name="_____bas3">'[2]data input'!#REF!</definedName>
    <definedName name="_____BOP1">#REF!</definedName>
    <definedName name="_____BOP2">'[4]BoP'!#REF!</definedName>
    <definedName name="_____CPI98">'[5]REER Forecast'!#REF!</definedName>
    <definedName name="_____EXP5">#REF!</definedName>
    <definedName name="_____EXP6">#REF!</definedName>
    <definedName name="_____EXP7">#REF!</definedName>
    <definedName name="_____EXP9">#REF!</definedName>
    <definedName name="_____EXR1">#REF!</definedName>
    <definedName name="_____EXR2">#REF!</definedName>
    <definedName name="_____EXR3">#REF!</definedName>
    <definedName name="_____gdp9096">#REF!</definedName>
    <definedName name="_____gdp9297">#REF!</definedName>
    <definedName name="_____GDP98">#REF!</definedName>
    <definedName name="_____IMP10">#REF!</definedName>
    <definedName name="_____IMP2">#REF!</definedName>
    <definedName name="_____IMP4">#REF!</definedName>
    <definedName name="_____IMP6">#REF!</definedName>
    <definedName name="_____IMP7">#REF!</definedName>
    <definedName name="_____IMP8">#REF!</definedName>
    <definedName name="_____MTS2">'[6]Annual Tables'!#REF!</definedName>
    <definedName name="_____PAG2">'[6]Index'!#REF!</definedName>
    <definedName name="_____PAG3">'[6]Index'!#REF!</definedName>
    <definedName name="_____PAG4">'[6]Index'!#REF!</definedName>
    <definedName name="_____PAG5">'[6]Index'!#REF!</definedName>
    <definedName name="_____PAG6">'[6]Index'!#REF!</definedName>
    <definedName name="_____PAG7">#REF!</definedName>
    <definedName name="_____pib2">#REF!</definedName>
    <definedName name="_____pib2005">#REF!</definedName>
    <definedName name="_____pib2007">#REF!</definedName>
    <definedName name="_____pib2008">#REF!</definedName>
    <definedName name="_____pib2009">#REF!</definedName>
    <definedName name="_____PPI97">'[5]REER Forecast'!#REF!</definedName>
    <definedName name="_____prt1">#REF!</definedName>
    <definedName name="_____prt2">#REF!</definedName>
    <definedName name="_____rep1">#REF!</definedName>
    <definedName name="_____rep2">#REF!</definedName>
    <definedName name="_____RES2">'[4]RES'!#REF!</definedName>
    <definedName name="_____rge1">#REF!</definedName>
    <definedName name="_____s92">#N/A</definedName>
    <definedName name="_____som1">'[2]data input'!#REF!</definedName>
    <definedName name="_____som2">'[2]data input'!#REF!</definedName>
    <definedName name="_____som3">'[2]data input'!#REF!</definedName>
    <definedName name="_____SR2">#REF!</definedName>
    <definedName name="_____SR3">#REF!</definedName>
    <definedName name="_____SUM1">#REF!</definedName>
    <definedName name="_____TAB05">#REF!</definedName>
    <definedName name="_____tab06">#REF!</definedName>
    <definedName name="_____tab07">#REF!</definedName>
    <definedName name="_____tab1">#REF!</definedName>
    <definedName name="_____TAB10">#REF!</definedName>
    <definedName name="_____TAB12">#REF!</definedName>
    <definedName name="_____TAB13">#REF!</definedName>
    <definedName name="_____TAB14">'[7]INT_RATES_old'!$A$1:$I$34</definedName>
    <definedName name="_____Tab19">#REF!</definedName>
    <definedName name="_____tab2">#REF!</definedName>
    <definedName name="_____Tab20">#REF!</definedName>
    <definedName name="_____Tab21">#REF!</definedName>
    <definedName name="_____tab22">#REF!</definedName>
    <definedName name="_____tab23">#REF!</definedName>
    <definedName name="_____tab24">#REF!</definedName>
    <definedName name="_____tab25">#REF!</definedName>
    <definedName name="_____tab26">#REF!</definedName>
    <definedName name="_____tab27">#REF!</definedName>
    <definedName name="_____tab28">#REF!</definedName>
    <definedName name="_____Tab29">#REF!</definedName>
    <definedName name="_____tab3">#REF!</definedName>
    <definedName name="_____Tab30">#REF!</definedName>
    <definedName name="_____Tab31">#REF!</definedName>
    <definedName name="_____Tab32">#REF!</definedName>
    <definedName name="_____Tab33">#REF!</definedName>
    <definedName name="_____tab34">#REF!</definedName>
    <definedName name="_____Tab35">#REF!</definedName>
    <definedName name="_____tab37">#REF!</definedName>
    <definedName name="_____tab4">#REF!</definedName>
    <definedName name="_____tab43">#REF!</definedName>
    <definedName name="_____tab44">#REF!</definedName>
    <definedName name="_____tab5">#REF!</definedName>
    <definedName name="_____tab6">#REF!</definedName>
    <definedName name="_____tab7">#REF!</definedName>
    <definedName name="_____tab8">#REF!</definedName>
    <definedName name="_____tab9">#REF!</definedName>
    <definedName name="_____TBL2">#REF!</definedName>
    <definedName name="_____TBL4">#REF!</definedName>
    <definedName name="_____TBL5">#REF!</definedName>
    <definedName name="_____UKR1">'[8]EU2DBase'!$C$1:$F$196</definedName>
    <definedName name="_____UKR2">'[8]EU2DBase'!$G$1:$U$196</definedName>
    <definedName name="_____UKR3">'[8]EU2DBase'!#REF!</definedName>
    <definedName name="_____WEO1">#REF!</definedName>
    <definedName name="_____WEO2">#REF!</definedName>
    <definedName name="____a47">[0]!___BOP2 '[10]LINK'!$A$1:$A$42</definedName>
    <definedName name="____bas1">'[2]data input'!#REF!</definedName>
    <definedName name="____bas2">'[2]data input'!#REF!</definedName>
    <definedName name="____bas3">'[2]data input'!#REF!</definedName>
    <definedName name="____BOP1">#REF!</definedName>
    <definedName name="____BOP2">'[4]BoP'!#REF!</definedName>
    <definedName name="____CPI98">'[5]REER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'[6]Annual Tables'!#REF!</definedName>
    <definedName name="____PAG2">'[6]Index'!#REF!</definedName>
    <definedName name="____PAG3">'[6]Index'!#REF!</definedName>
    <definedName name="____PAG4">'[6]Index'!#REF!</definedName>
    <definedName name="____PAG5">'[6]Index'!#REF!</definedName>
    <definedName name="____PAG6">'[6]Index'!#REF!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'[5]REER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'[4]RES'!#REF!</definedName>
    <definedName name="____rge1">#REF!</definedName>
    <definedName name="____s92">#N/A</definedName>
    <definedName name="____som1">'[2]data input'!#REF!</definedName>
    <definedName name="____som2">'[2]data input'!#REF!</definedName>
    <definedName name="____som3">'[2]data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'[7]INT_RATES_old'!$A$1:$I$34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'[8]EU2DBase'!$C$1:$F$196</definedName>
    <definedName name="____UKR2">'[8]EU2DBase'!$G$1:$U$196</definedName>
    <definedName name="____UKR3">'[8]EU2DBase'!#REF!</definedName>
    <definedName name="____WEO1">#REF!</definedName>
    <definedName name="____WEO2">#REF!</definedName>
    <definedName name="___a47">#N/A</definedName>
    <definedName name="___bas1">'[2]data input'!#REF!</definedName>
    <definedName name="___bas2">'[2]data input'!#REF!</definedName>
    <definedName name="___bas3">'[2]data input'!#REF!</definedName>
    <definedName name="___BOP1">#REF!</definedName>
    <definedName name="___BOP2">'[4]BoP'!#REF!</definedName>
    <definedName name="___CPI98">'[5]REER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'[6]Annual Tables'!#REF!</definedName>
    <definedName name="___PAG2">'[6]Index'!#REF!</definedName>
    <definedName name="___PAG3">'[6]Index'!#REF!</definedName>
    <definedName name="___PAG4">'[6]Index'!#REF!</definedName>
    <definedName name="___PAG5">'[6]Index'!#REF!</definedName>
    <definedName name="___PAG6">'[6]Index'!#REF!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'[5]REER Forecast'!#REF!</definedName>
    <definedName name="___prt1">#REF!</definedName>
    <definedName name="___prt2">#REF!</definedName>
    <definedName name="___rep1">#REF!</definedName>
    <definedName name="___rep2">#REF!</definedName>
    <definedName name="___RES2">'[4]RES'!#REF!</definedName>
    <definedName name="___rge1">#REF!</definedName>
    <definedName name="___s92">#N/A</definedName>
    <definedName name="___som1">'[2]data input'!#REF!</definedName>
    <definedName name="___som2">'[2]data input'!#REF!</definedName>
    <definedName name="___som3">'[2]data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'[7]INT_RATES_old'!$A$1:$I$34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'[8]EU2DBase'!$C$1:$F$196</definedName>
    <definedName name="___UKR2">'[8]EU2DBase'!$G$1:$U$196</definedName>
    <definedName name="___UKR3">'[11]EU2DBase'!#REF!</definedName>
    <definedName name="___WEO1">#REF!</definedName>
    <definedName name="___WEO2">#REF!</definedName>
    <definedName name="__0absorc">'[12]Programa'!#REF!</definedName>
    <definedName name="__0c">'[12]Programa'!#REF!</definedName>
    <definedName name="__123Graph_ADEFINITION">'[13]NBM'!#REF!</definedName>
    <definedName name="__123Graph_ADEFINITION2">'[13]NBM'!#REF!</definedName>
    <definedName name="__123Graph_BDEFINITION">'[13]NBM'!#REF!</definedName>
    <definedName name="__123Graph_BDEFINITION2">'[13]NBM'!#REF!</definedName>
    <definedName name="__123Graph_BFITB2">'[14]FITB_all'!#REF!</definedName>
    <definedName name="__123Graph_BFITB3">'[14]FITB_all'!#REF!</definedName>
    <definedName name="__123Graph_BGDP">'[15]Quarterly Program'!#REF!</definedName>
    <definedName name="__123Graph_BMONEY">'[15]Quarterly Program'!#REF!</definedName>
    <definedName name="__123Graph_BTBILL2">'[14]FITB_all'!#REF!</definedName>
    <definedName name="__123Graph_CDEFINITION2">'[16]NBM'!#REF!</definedName>
    <definedName name="__123Graph_DDEFINITION2">'[16]NBM'!#REF!</definedName>
    <definedName name="__a47">___BOP2 '[10]LINK'!$A$1:$A$42</definedName>
    <definedName name="__bas1">'[2]data input'!#REF!</definedName>
    <definedName name="__bas2">'[2]data input'!#REF!</definedName>
    <definedName name="__bas3">'[2]data input'!#REF!</definedName>
    <definedName name="__BOP1">#REF!</definedName>
    <definedName name="__BOP2">'[4]BoP'!#REF!</definedName>
    <definedName name="__CPI98">'[5]REER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'[6]Annual Tables'!#REF!</definedName>
    <definedName name="__PAG2">'[6]Index'!#REF!</definedName>
    <definedName name="__PAG3">'[6]Index'!#REF!</definedName>
    <definedName name="__PAG4">'[6]Index'!#REF!</definedName>
    <definedName name="__PAG5">'[6]Index'!#REF!</definedName>
    <definedName name="__PAG6">'[6]Index'!#REF!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'[5]REER Forecast'!#REF!</definedName>
    <definedName name="__prt1">#REF!</definedName>
    <definedName name="__prt2">#REF!</definedName>
    <definedName name="__rep1">#REF!</definedName>
    <definedName name="__rep2">#REF!</definedName>
    <definedName name="__RES2">'[4]RES'!#REF!</definedName>
    <definedName name="__rge1">#REF!</definedName>
    <definedName name="__s92">NA()</definedName>
    <definedName name="__som1">'[2]data input'!#REF!</definedName>
    <definedName name="__som2">'[2]data input'!#REF!</definedName>
    <definedName name="__som3">'[2]data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'[7]INT_RATES_old'!$A$1:$I$34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'[11]EU2DBase'!$C$1:$F$196</definedName>
    <definedName name="__UKR2">'[11]EU2DBase'!$G$1:$U$196</definedName>
    <definedName name="__UKR3">'[11]EU2DBase'!#REF!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'[10]LINK'!$A$1:$A$42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'[2]data input'!#REF!</definedName>
    <definedName name="_bas2">'[2]data input'!#REF!</definedName>
    <definedName name="_bas3">'[2]data input'!#REF!</definedName>
    <definedName name="_BOP1">#REF!</definedName>
    <definedName name="_BOP2">'[4]BoP'!#REF!</definedName>
    <definedName name="_C">#REF!</definedName>
    <definedName name="_C_14">#REF!</definedName>
    <definedName name="_C_25">#REF!</definedName>
    <definedName name="_CPI98">'[5]REER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'[17]Assumptions'!#REF!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'[17]Assumptions'!#REF!</definedName>
    <definedName name="_Macros_Import_.qbop">_Macros_Import_.qbop</definedName>
    <definedName name="_Macros_Import__qbop">_Macros_Import__qbop</definedName>
    <definedName name="_MTS2">'[6]Annual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'[6]Index'!#REF!</definedName>
    <definedName name="_PAG3">'[6]Index'!#REF!</definedName>
    <definedName name="_PAG4">'[6]Index'!#REF!</definedName>
    <definedName name="_PAG5">'[6]Index'!#REF!</definedName>
    <definedName name="_PAG6">'[6]Index'!#REF!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'[5]REER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'[4]RES'!#REF!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'[2]data input'!#REF!</definedName>
    <definedName name="_som2">'[2]data input'!#REF!</definedName>
    <definedName name="_som3">'[2]data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'[7]INT_RATES_old'!$A$1:$I$34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'[11]EU2DBase'!$C$1:$F$196</definedName>
    <definedName name="_UKR2">'[11]EU2DBase'!$G$1:$U$196</definedName>
    <definedName name="_UKR3">'[8]EU2DBase'!#REF!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'[10]LINK'!$A$1:$A$42</definedName>
    <definedName name="a_11">___BOP2 '[10]LINK'!$A$1:$A$42</definedName>
    <definedName name="a_14">#REF!</definedName>
    <definedName name="a_15">___BOP2 '[10]LINK'!$A$1:$A$42</definedName>
    <definedName name="a_17">___BOP2 '[10]LINK'!$A$1:$A$42</definedName>
    <definedName name="a_2">#REF!</definedName>
    <definedName name="a_20">___BOP2 '[10]LINK'!$A$1:$A$42</definedName>
    <definedName name="a_22">___BOP2 '[10]LINK'!$A$1:$A$42</definedName>
    <definedName name="a_24">___BOP2 '[10]LINK'!$A$1:$A$42</definedName>
    <definedName name="a_25">#REF!</definedName>
    <definedName name="a_28">___BOP2 '[10]LINK'!$A$1:$A$42</definedName>
    <definedName name="a_37">___BOP2 '[10]LINK'!$A$1:$A$42</definedName>
    <definedName name="a_38">___BOP2 '[10]LINK'!$A$1:$A$42</definedName>
    <definedName name="a_46">___BOP2 '[10]LINK'!$A$1:$A$42</definedName>
    <definedName name="a_47">___BOP2 '[10]LINK'!$A$1:$A$42</definedName>
    <definedName name="a_49">___BOP2 '[10]LINK'!$A$1:$A$42</definedName>
    <definedName name="a_54">___BOP2 '[10]LINK'!$A$1:$A$42</definedName>
    <definedName name="a_55">___BOP2 '[10]LINK'!$A$1:$A$42</definedName>
    <definedName name="a_56">___BOP2 '[10]LINK'!$A$1:$A$42</definedName>
    <definedName name="a_57">___BOP2 '[10]LINK'!$A$1:$A$42</definedName>
    <definedName name="a_61">___BOP2 '[10]LINK'!$A$1:$A$42</definedName>
    <definedName name="a_64">___BOP2 '[10]LINK'!$A$1:$A$42</definedName>
    <definedName name="a_65">___BOP2 '[10]LINK'!$A$1:$A$42</definedName>
    <definedName name="a_66">___BOP2 '[10]LINK'!$A$1:$A$42</definedName>
    <definedName name="a47">[0]!___BOP2 '[10]LINK'!$A$1:$A$42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'[18]Montabs'!$B$88:$CO$425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'[19]BFtab10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'[20]WEO'!#REF!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'[7]BNKLOANS_old'!$A$1:$F$40</definedName>
    <definedName name="bas1">'[2]data input'!#REF!</definedName>
    <definedName name="bas2">'[2]data input'!#REF!</definedName>
    <definedName name="bas3">'[2]data input'!#REF!</definedName>
    <definedName name="BASDAT">'[6]Annual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'[2]data input'!#REF!</definedName>
    <definedName name="BasicData">#REF!</definedName>
    <definedName name="basII">'[2]data input'!#REF!</definedName>
    <definedName name="basIII">'[2]data input'!#REF!</definedName>
    <definedName name="BCA">'[21]WEO LINK'!#REF!</definedName>
    <definedName name="BCA_11">'[22]WEO LINK'!#REF!</definedName>
    <definedName name="BCA_14">#REF!</definedName>
    <definedName name="BCA_2">NA()</definedName>
    <definedName name="BCA_20">'[21]WEO LINK'!#REF!</definedName>
    <definedName name="BCA_25">#REF!</definedName>
    <definedName name="BCA_28">'[21]WEO LINK'!#REF!</definedName>
    <definedName name="BCA_66">'[22]WEO LINK'!#REF!</definedName>
    <definedName name="BCA_GDP">NA()</definedName>
    <definedName name="BCA_NGDP">'[23]Q6'!$E$11:$AH$11</definedName>
    <definedName name="BDEAC">#REF!</definedName>
    <definedName name="BE">'[21]WEO LINK'!#REF!</definedName>
    <definedName name="BE_11">'[22]WEO LINK'!#REF!</definedName>
    <definedName name="BE_14">NA()</definedName>
    <definedName name="BE_2">NA()</definedName>
    <definedName name="BE_20">'[21]WEO LINK'!#REF!</definedName>
    <definedName name="BE_25">NA()</definedName>
    <definedName name="BE_28">'[21]WEO LINK'!#REF!</definedName>
    <definedName name="BE_66">'[22]WEO LINK'!#REF!</definedName>
    <definedName name="BEA">#REF!</definedName>
    <definedName name="BEAI">'[21]WEO LINK'!#REF!</definedName>
    <definedName name="BEAI_11">'[22]WEO LINK'!#REF!</definedName>
    <definedName name="BEAI_14">NA()</definedName>
    <definedName name="BEAI_2">NA()</definedName>
    <definedName name="BEAI_20">'[21]WEO LINK'!#REF!</definedName>
    <definedName name="BEAI_25">NA()</definedName>
    <definedName name="BEAI_28">'[21]WEO LINK'!#REF!</definedName>
    <definedName name="BEAI_66">'[22]WEO LINK'!#REF!</definedName>
    <definedName name="BEAIB">'[21]WEO LINK'!#REF!</definedName>
    <definedName name="BEAIB_11">'[22]WEO LINK'!#REF!</definedName>
    <definedName name="BEAIB_14">NA()</definedName>
    <definedName name="BEAIB_2">NA()</definedName>
    <definedName name="BEAIB_20">'[21]WEO LINK'!#REF!</definedName>
    <definedName name="BEAIB_25">NA()</definedName>
    <definedName name="BEAIB_28">'[21]WEO LINK'!#REF!</definedName>
    <definedName name="BEAIB_66">'[22]WEO LINK'!#REF!</definedName>
    <definedName name="BEAIG">'[21]WEO LINK'!#REF!</definedName>
    <definedName name="BEAIG_11">'[22]WEO LINK'!#REF!</definedName>
    <definedName name="BEAIG_14">NA()</definedName>
    <definedName name="BEAIG_2">NA()</definedName>
    <definedName name="BEAIG_20">'[21]WEO LINK'!#REF!</definedName>
    <definedName name="BEAIG_25">NA()</definedName>
    <definedName name="BEAIG_28">'[21]WEO LINK'!#REF!</definedName>
    <definedName name="BEAIG_66">'[22]WEO LINK'!#REF!</definedName>
    <definedName name="BEAP">'[21]WEO LINK'!#REF!</definedName>
    <definedName name="BEAP_11">'[22]WEO LINK'!#REF!</definedName>
    <definedName name="BEAP_14">NA()</definedName>
    <definedName name="BEAP_2">NA()</definedName>
    <definedName name="BEAP_20">'[21]WEO LINK'!#REF!</definedName>
    <definedName name="BEAP_25">NA()</definedName>
    <definedName name="BEAP_28">'[21]WEO LINK'!#REF!</definedName>
    <definedName name="BEAP_66">'[22]WEO LINK'!#REF!</definedName>
    <definedName name="BEAPB">'[21]WEO LINK'!#REF!</definedName>
    <definedName name="BEAPB_11">'[22]WEO LINK'!#REF!</definedName>
    <definedName name="BEAPB_14">NA()</definedName>
    <definedName name="BEAPB_2">NA()</definedName>
    <definedName name="BEAPB_20">'[21]WEO LINK'!#REF!</definedName>
    <definedName name="BEAPB_25">NA()</definedName>
    <definedName name="BEAPB_28">'[21]WEO LINK'!#REF!</definedName>
    <definedName name="BEAPB_66">'[22]WEO LINK'!#REF!</definedName>
    <definedName name="BEAPG">'[21]WEO LINK'!#REF!</definedName>
    <definedName name="BEAPG_11">'[22]WEO LINK'!#REF!</definedName>
    <definedName name="BEAPG_14">NA()</definedName>
    <definedName name="BEAPG_2">NA()</definedName>
    <definedName name="BEAPG_20">'[21]WEO LINK'!#REF!</definedName>
    <definedName name="BEAPG_25">NA()</definedName>
    <definedName name="BEAPG_28">'[21]WEO LINK'!#REF!</definedName>
    <definedName name="BEAPG_66">'[22]WEO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'[21]WEO LINK'!#REF!</definedName>
    <definedName name="BERI_11">'[22]WEO LINK'!#REF!</definedName>
    <definedName name="BERI_14">NA()</definedName>
    <definedName name="BERI_2">NA()</definedName>
    <definedName name="BERI_20">'[21]WEO LINK'!#REF!</definedName>
    <definedName name="BERI_25">NA()</definedName>
    <definedName name="BERI_28">'[21]WEO LINK'!#REF!</definedName>
    <definedName name="BERI_66">'[22]WEO LINK'!#REF!</definedName>
    <definedName name="BERIB">'[21]WEO LINK'!#REF!</definedName>
    <definedName name="BERIB_11">'[22]WEO LINK'!#REF!</definedName>
    <definedName name="BERIB_14">NA()</definedName>
    <definedName name="BERIB_2">NA()</definedName>
    <definedName name="BERIB_20">'[21]WEO LINK'!#REF!</definedName>
    <definedName name="BERIB_25">NA()</definedName>
    <definedName name="BERIB_28">'[21]WEO LINK'!#REF!</definedName>
    <definedName name="BERIB_66">'[22]WEO LINK'!#REF!</definedName>
    <definedName name="BERIG">'[21]WEO LINK'!#REF!</definedName>
    <definedName name="BERIG_11">'[22]WEO LINK'!#REF!</definedName>
    <definedName name="BERIG_14">NA()</definedName>
    <definedName name="BERIG_2">NA()</definedName>
    <definedName name="BERIG_20">'[21]WEO LINK'!#REF!</definedName>
    <definedName name="BERIG_25">NA()</definedName>
    <definedName name="BERIG_28">'[21]WEO LINK'!#REF!</definedName>
    <definedName name="BERIG_66">'[22]WEO LINK'!#REF!</definedName>
    <definedName name="BERP">'[21]WEO LINK'!#REF!</definedName>
    <definedName name="BERP_11">'[22]WEO LINK'!#REF!</definedName>
    <definedName name="BERP_14">NA()</definedName>
    <definedName name="BERP_2">NA()</definedName>
    <definedName name="BERP_20">'[21]WEO LINK'!#REF!</definedName>
    <definedName name="BERP_25">NA()</definedName>
    <definedName name="BERP_28">'[21]WEO LINK'!#REF!</definedName>
    <definedName name="BERP_66">'[22]WEO LINK'!#REF!</definedName>
    <definedName name="BERPB">'[21]WEO LINK'!#REF!</definedName>
    <definedName name="BERPB_11">'[22]WEO LINK'!#REF!</definedName>
    <definedName name="BERPB_14">NA()</definedName>
    <definedName name="BERPB_2">NA()</definedName>
    <definedName name="BERPB_20">'[21]WEO LINK'!#REF!</definedName>
    <definedName name="BERPB_25">NA()</definedName>
    <definedName name="BERPB_28">'[21]WEO LINK'!#REF!</definedName>
    <definedName name="BERPB_66">'[22]WEO LINK'!#REF!</definedName>
    <definedName name="BERPG">'[21]WEO LINK'!#REF!</definedName>
    <definedName name="BERPG_11">'[22]WEO LINK'!#REF!</definedName>
    <definedName name="BERPG_14">NA()</definedName>
    <definedName name="BERPG_2">NA()</definedName>
    <definedName name="BERPG_20">'[21]WEO LINK'!#REF!</definedName>
    <definedName name="BERPG_25">NA()</definedName>
    <definedName name="BERPG_28">'[21]WEO LINK'!#REF!</definedName>
    <definedName name="BERPG_66">'[22]WEO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'[21]WEO LINK'!#REF!</definedName>
    <definedName name="BFD_11">'[22]WEO LINK'!#REF!</definedName>
    <definedName name="BFD_20">'[21]WEO LINK'!#REF!</definedName>
    <definedName name="BFD_28">'[21]WEO LINK'!#REF!</definedName>
    <definedName name="BFD_66">'[22]WEO LINK'!#REF!</definedName>
    <definedName name="BFDA">#REF!</definedName>
    <definedName name="BFDI">#REF!</definedName>
    <definedName name="bfdi_14">#REF!</definedName>
    <definedName name="bfdi_2">'[24]FAfdi'!$E$10:$BP$10</definedName>
    <definedName name="bfdi_25">#REF!</definedName>
    <definedName name="BFDIL">#REF!</definedName>
    <definedName name="BFDL">'[21]WEO LINK'!#REF!</definedName>
    <definedName name="BFDL_11">'[22]WEO LINK'!#REF!</definedName>
    <definedName name="BFDL_20">'[21]WEO LINK'!#REF!</definedName>
    <definedName name="BFDL_28">'[21]WEO LINK'!#REF!</definedName>
    <definedName name="BFDL_66">'[22]WEO LINK'!#REF!</definedName>
    <definedName name="BFL">NA()</definedName>
    <definedName name="BFL_D">'[21]WEO LINK'!#REF!</definedName>
    <definedName name="BFL_D_11">'[22]WEO LINK'!#REF!</definedName>
    <definedName name="BFL_D_14">NA()</definedName>
    <definedName name="BFL_D_2">NA()</definedName>
    <definedName name="BFL_D_20">'[21]WEO LINK'!#REF!</definedName>
    <definedName name="BFL_D_25">NA()</definedName>
    <definedName name="BFL_D_28">'[21]WEO LINK'!#REF!</definedName>
    <definedName name="BFL_D_66">'[22]WEO LINK'!#REF!</definedName>
    <definedName name="BFL_DF">'[21]WEO LINK'!#REF!</definedName>
    <definedName name="BFL_DF_11">'[22]WEO LINK'!#REF!</definedName>
    <definedName name="BFL_DF_14">NA()</definedName>
    <definedName name="BFL_DF_2">NA()</definedName>
    <definedName name="BFL_DF_20">'[21]WEO LINK'!#REF!</definedName>
    <definedName name="BFL_DF_25">NA()</definedName>
    <definedName name="BFL_DF_28">'[21]WEO LINK'!#REF!</definedName>
    <definedName name="BFL_DF_66">'[22]WEO LINK'!#REF!</definedName>
    <definedName name="BFLB">'[21]WEO LINK'!#REF!</definedName>
    <definedName name="BFLB_11">'[22]WEO LINK'!#REF!</definedName>
    <definedName name="BFLB_14">NA()</definedName>
    <definedName name="BFLB_2">NA()</definedName>
    <definedName name="BFLB_20">'[21]WEO LINK'!#REF!</definedName>
    <definedName name="BFLB_25">NA()</definedName>
    <definedName name="BFLB_28">'[21]WEO LINK'!#REF!</definedName>
    <definedName name="BFLB_66">'[22]WEO LINK'!#REF!</definedName>
    <definedName name="BFLB_D">'[21]WEO LINK'!#REF!</definedName>
    <definedName name="BFLB_D_11">'[22]WEO LINK'!#REF!</definedName>
    <definedName name="BFLB_D_14">NA()</definedName>
    <definedName name="BFLB_D_2">NA()</definedName>
    <definedName name="BFLB_D_20">'[21]WEO LINK'!#REF!</definedName>
    <definedName name="BFLB_D_25">NA()</definedName>
    <definedName name="BFLB_D_28">'[21]WEO LINK'!#REF!</definedName>
    <definedName name="BFLB_D_66">'[22]WEO LINK'!#REF!</definedName>
    <definedName name="BFLB_DF">'[21]WEO LINK'!#REF!</definedName>
    <definedName name="BFLB_DF_11">'[22]WEO LINK'!#REF!</definedName>
    <definedName name="BFLB_DF_14">NA()</definedName>
    <definedName name="BFLB_DF_2">NA()</definedName>
    <definedName name="BFLB_DF_20">'[21]WEO LINK'!#REF!</definedName>
    <definedName name="BFLB_DF_25">NA()</definedName>
    <definedName name="BFLB_DF_28">'[21]WEO LINK'!#REF!</definedName>
    <definedName name="BFLB_DF_66">'[22]WEO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'[21]WEO LINK'!#REF!</definedName>
    <definedName name="BFLG_11">'[22]WEO LINK'!#REF!</definedName>
    <definedName name="BFLG_14">NA()</definedName>
    <definedName name="BFLG_2">NA()</definedName>
    <definedName name="BFLG_20">'[21]WEO LINK'!#REF!</definedName>
    <definedName name="BFLG_25">NA()</definedName>
    <definedName name="BFLG_28">'[21]WEO LINK'!#REF!</definedName>
    <definedName name="BFLG_66">'[22]WEO LINK'!#REF!</definedName>
    <definedName name="BFLG_D">'[21]WEO LINK'!#REF!</definedName>
    <definedName name="BFLG_D_11">'[22]WEO LINK'!#REF!</definedName>
    <definedName name="BFLG_D_14">NA()</definedName>
    <definedName name="BFLG_D_2">NA()</definedName>
    <definedName name="BFLG_D_20">'[21]WEO LINK'!#REF!</definedName>
    <definedName name="BFLG_D_25">NA()</definedName>
    <definedName name="BFLG_D_28">'[21]WEO LINK'!#REF!</definedName>
    <definedName name="BFLG_D_66">'[22]WEO LINK'!#REF!</definedName>
    <definedName name="BFLG_DF">'[21]WEO LINK'!#REF!</definedName>
    <definedName name="BFLG_DF_11">'[22]WEO LINK'!#REF!</definedName>
    <definedName name="BFLG_DF_14">NA()</definedName>
    <definedName name="BFLG_DF_2">NA()</definedName>
    <definedName name="BFLG_DF_20">'[21]WEO LINK'!#REF!</definedName>
    <definedName name="BFLG_DF_25">NA()</definedName>
    <definedName name="BFLG_DF_28">'[21]WEO LINK'!#REF!</definedName>
    <definedName name="BFLG_DF_66">'[22]WEO LINK'!#REF!</definedName>
    <definedName name="BFO">#REF!</definedName>
    <definedName name="BFOA">'[21]WEO LINK'!#REF!</definedName>
    <definedName name="BFOA_11">'[22]WEO LINK'!#REF!</definedName>
    <definedName name="BFOA_20">'[21]WEO LINK'!#REF!</definedName>
    <definedName name="BFOA_28">'[21]WEO LINK'!#REF!</definedName>
    <definedName name="BFOA_66">'[22]WEO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'[21]WEO LINK'!#REF!</definedName>
    <definedName name="BFOL_L_11">'[22]WEO LINK'!#REF!</definedName>
    <definedName name="BFOL_L_20">'[21]WEO LINK'!#REF!</definedName>
    <definedName name="BFOL_L_28">'[21]WEO LINK'!#REF!</definedName>
    <definedName name="BFOL_L_66">'[22]WEO LINK'!#REF!</definedName>
    <definedName name="BFOL_O">#REF!</definedName>
    <definedName name="BFOL_S">'[21]WEO LINK'!#REF!</definedName>
    <definedName name="BFOL_S_11">'[22]WEO LINK'!#REF!</definedName>
    <definedName name="BFOL_S_20">'[21]WEO LINK'!#REF!</definedName>
    <definedName name="BFOL_S_28">'[21]WEO LINK'!#REF!</definedName>
    <definedName name="BFOL_S_66">'[22]WEO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'[21]WEO LINK'!#REF!</definedName>
    <definedName name="BFPA_11">'[22]WEO LINK'!#REF!</definedName>
    <definedName name="BFPA_20">'[21]WEO LINK'!#REF!</definedName>
    <definedName name="BFPA_28">'[21]WEO LINK'!#REF!</definedName>
    <definedName name="BFPA_66">'[22]WEO LINK'!#REF!</definedName>
    <definedName name="BFPAG">#REF!</definedName>
    <definedName name="BFPG">#REF!</definedName>
    <definedName name="BFPL">'[21]WEO LINK'!#REF!</definedName>
    <definedName name="BFPL_11">'[22]WEO LINK'!#REF!</definedName>
    <definedName name="BFPL_20">'[21]WEO LINK'!#REF!</definedName>
    <definedName name="BFPL_28">'[21]WEO LINK'!#REF!</definedName>
    <definedName name="BFPL_66">'[22]WEO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'[21]WEO LINK'!#REF!</definedName>
    <definedName name="BFPQ_11">'[22]WEO LINK'!#REF!</definedName>
    <definedName name="BFPQ_20">'[21]WEO LINK'!#REF!</definedName>
    <definedName name="BFPQ_28">'[21]WEO LINK'!#REF!</definedName>
    <definedName name="BFPQ_66">'[22]WEO LINK'!#REF!</definedName>
    <definedName name="BFRA">'[21]WEO LINK'!#REF!</definedName>
    <definedName name="BFRA_11">'[22]WEO LINK'!#REF!</definedName>
    <definedName name="BFRA_14">NA()</definedName>
    <definedName name="BFRA_2">NA()</definedName>
    <definedName name="BFRA_20">'[21]WEO LINK'!#REF!</definedName>
    <definedName name="BFRA_25">NA()</definedName>
    <definedName name="BFRA_28">'[21]WEO LINK'!#REF!</definedName>
    <definedName name="BFRA_66">'[22]WEO LINK'!#REF!</definedName>
    <definedName name="BFUND">'[21]WEO LINK'!#REF!</definedName>
    <definedName name="BFUND_11">'[22]WEO LINK'!#REF!</definedName>
    <definedName name="BFUND_20">'[21]WEO LINK'!#REF!</definedName>
    <definedName name="BFUND_28">'[21]WEO LINK'!#REF!</definedName>
    <definedName name="BFUND_66">'[22]WEO LINK'!#REF!</definedName>
    <definedName name="bgoods">'[25]CAgds'!$D$10:$BO$10</definedName>
    <definedName name="bgoods_11">'[26]CAgds'!$E$10:$BP$10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'[25]CAinc'!$D$10:$BO$10</definedName>
    <definedName name="binc_11">'[26]CAinc'!$E$10:$BP$10</definedName>
    <definedName name="BIP">#REF!</definedName>
    <definedName name="BK">'[21]WEO LINK'!#REF!</definedName>
    <definedName name="BK_11">'[22]WEO LINK'!#REF!</definedName>
    <definedName name="BK_14">NA()</definedName>
    <definedName name="BK_2">NA()</definedName>
    <definedName name="BK_20">'[21]WEO LINK'!#REF!</definedName>
    <definedName name="BK_25">NA()</definedName>
    <definedName name="BK_28">'[21]WEO LINK'!#REF!</definedName>
    <definedName name="BK_66">'[22]WEO LINK'!#REF!</definedName>
    <definedName name="BKF">'[21]WEO LINK'!#REF!</definedName>
    <definedName name="BKF_11">'[22]WEO LINK'!#REF!</definedName>
    <definedName name="BKF_14">NA()</definedName>
    <definedName name="BKF_2">NA()</definedName>
    <definedName name="BKF_20">'[21]WEO LINK'!#REF!</definedName>
    <definedName name="BKF_25">NA()</definedName>
    <definedName name="BKF_28">'[21]WEO LINK'!#REF!</definedName>
    <definedName name="BKF_6">#REF!</definedName>
    <definedName name="BKF_66">'[22]WEO LINK'!#REF!</definedName>
    <definedName name="BKFA">#REF!</definedName>
    <definedName name="BKO">#REF!</definedName>
    <definedName name="BM">#REF!</definedName>
    <definedName name="BM_NM_R">#REF!</definedName>
    <definedName name="BMG">'[21]WEO LINK'!#REF!</definedName>
    <definedName name="BMG_11">'[22]WEO LINK'!#REF!</definedName>
    <definedName name="BMG_14">'[27]Q6'!$E$28:$AH$28</definedName>
    <definedName name="BMG_2">'[27]Q6'!$E$28:$AH$28</definedName>
    <definedName name="BMG_20">'[21]WEO LINK'!#REF!</definedName>
    <definedName name="BMG_25">'[27]Q6'!$E$28:$AH$28</definedName>
    <definedName name="BMG_28">'[21]WEO LINK'!#REF!</definedName>
    <definedName name="BMG_66">'[22]WEO LINK'!#REF!</definedName>
    <definedName name="BMG_NMG_R">#REF!</definedName>
    <definedName name="BMII">'[21]WEO LINK'!#REF!</definedName>
    <definedName name="BMII_11">'[22]WEO LINK'!#REF!</definedName>
    <definedName name="BMII_14">NA()</definedName>
    <definedName name="BMII_2">NA()</definedName>
    <definedName name="BMII_20">'[21]WEO LINK'!#REF!</definedName>
    <definedName name="BMII_25">NA()</definedName>
    <definedName name="BMII_28">'[21]WEO LINK'!#REF!</definedName>
    <definedName name="BMII_66">'[22]WEO LINK'!#REF!</definedName>
    <definedName name="BMII_7">#REF!</definedName>
    <definedName name="BMIIB">'[21]WEO LINK'!#REF!</definedName>
    <definedName name="BMIIB_11">'[22]WEO LINK'!#REF!</definedName>
    <definedName name="BMIIB_14">NA()</definedName>
    <definedName name="BMIIB_2">NA()</definedName>
    <definedName name="BMIIB_20">'[21]WEO LINK'!#REF!</definedName>
    <definedName name="BMIIB_25">NA()</definedName>
    <definedName name="BMIIB_28">'[21]WEO LINK'!#REF!</definedName>
    <definedName name="BMIIB_66">'[22]WEO LINK'!#REF!</definedName>
    <definedName name="BMIIG">'[21]WEO LINK'!#REF!</definedName>
    <definedName name="BMIIG_11">'[22]WEO LINK'!#REF!</definedName>
    <definedName name="BMIIG_14">NA()</definedName>
    <definedName name="BMIIG_2">NA()</definedName>
    <definedName name="BMIIG_20">'[21]WEO LINK'!#REF!</definedName>
    <definedName name="BMIIG_25">NA()</definedName>
    <definedName name="BMIIG_28">'[21]WEO LINK'!#REF!</definedName>
    <definedName name="BMIIG_66">'[22]WEO LINK'!#REF!</definedName>
    <definedName name="BMS">'[21]WEO LINK'!#REF!</definedName>
    <definedName name="BMS_11">'[22]WEO LINK'!#REF!</definedName>
    <definedName name="BMS_20">'[21]WEO LINK'!#REF!</definedName>
    <definedName name="BMS_28">'[21]WEO LINK'!#REF!</definedName>
    <definedName name="BMS_66">'[22]WEO LINK'!#REF!</definedName>
    <definedName name="BMT">#REF!</definedName>
    <definedName name="BNB_BoP">#REF!</definedName>
    <definedName name="bnfs">'[25]CAnfs'!$D$10:$BO$10</definedName>
    <definedName name="bnfs_11">'[26]CAnfs'!$E$10:$BP$10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'[4]BoP'!#REF!</definedName>
    <definedName name="BOPF">#REF!</definedName>
    <definedName name="BopInput">#REF!</definedName>
    <definedName name="BOPSUM">#REF!</definedName>
    <definedName name="bother">'[24]FAother'!$E$10:$BP$10</definedName>
    <definedName name="bother_14">#REF!</definedName>
    <definedName name="bother_25">#REF!</definedName>
    <definedName name="BottomRight">#REF!</definedName>
    <definedName name="bport">'[24]FAport'!$E$10:$BP$10</definedName>
    <definedName name="bport_11">'[26]FAport'!$E$10:$BP$10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'[21]WEO LINK'!#REF!</definedName>
    <definedName name="BTR_11">'[22]WEO LINK'!#REF!</definedName>
    <definedName name="BTR_20">'[21]WEO LINK'!#REF!</definedName>
    <definedName name="BTR_28">'[21]WEO LINK'!#REF!</definedName>
    <definedName name="BTR_66">'[22]WEO LINK'!#REF!</definedName>
    <definedName name="BTRG">#REF!</definedName>
    <definedName name="BTRP">#REF!</definedName>
    <definedName name="btrs">'[25]CAtrs'!$D$10:$BO$10</definedName>
    <definedName name="btrs_11">'[26]CAtrs'!$E$10:$BP$10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'[29]FDI'!#REF!</definedName>
    <definedName name="Bulgaria">#REF!</definedName>
    <definedName name="BX">#REF!</definedName>
    <definedName name="BX_NX_R">#REF!</definedName>
    <definedName name="BXG">'[21]WEO LINK'!#REF!</definedName>
    <definedName name="BXG_11">'[22]WEO LINK'!#REF!</definedName>
    <definedName name="BXG_14">'[27]Q6'!$E$26:$AH$26</definedName>
    <definedName name="BXG_2">'[27]Q6'!$E$26:$AH$26</definedName>
    <definedName name="BXG_20">'[21]WEO LINK'!#REF!</definedName>
    <definedName name="BXG_25">'[27]Q6'!$E$26:$AH$26</definedName>
    <definedName name="BXG_28">'[21]WEO LINK'!#REF!</definedName>
    <definedName name="BXG_66">'[22]WEO LINK'!#REF!</definedName>
    <definedName name="BXG_NXG_R">#REF!</definedName>
    <definedName name="BXS">'[21]WEO LINK'!#REF!</definedName>
    <definedName name="BXS_11">'[22]WEO LINK'!#REF!</definedName>
    <definedName name="BXS_20">'[21]WEO LINK'!#REF!</definedName>
    <definedName name="BXS_28">'[21]WEO LINK'!#REF!</definedName>
    <definedName name="BXS_66">'[22]WEO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'[7]CBANK_old'!$A$1:$M$48</definedName>
    <definedName name="CBDebt">#REF!</definedName>
    <definedName name="CBSNFA">'[30]NIR__'!$A$188:$AM$219</definedName>
    <definedName name="CCode">'[31]Codes'!$A$2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'[10]LINK'!$A$1:$A$42</definedName>
    <definedName name="CHART2_11">#REF!</definedName>
    <definedName name="chart2_15">___BOP2 '[10]LINK'!$A$1:$A$42</definedName>
    <definedName name="chart2_17">___BOP2 '[10]LINK'!$A$1:$A$42</definedName>
    <definedName name="chart2_20">___BOP2 '[10]LINK'!$A$1:$A$42</definedName>
    <definedName name="chart2_22">___BOP2 '[10]LINK'!$A$1:$A$42</definedName>
    <definedName name="chart2_24">___BOP2 '[10]LINK'!$A$1:$A$42</definedName>
    <definedName name="chart2_28">___BOP2 '[10]LINK'!$A$1:$A$42</definedName>
    <definedName name="chart2_37">___BOP2 '[10]LINK'!$A$1:$A$42</definedName>
    <definedName name="chart2_38">___BOP2 '[10]LINK'!$A$1:$A$42</definedName>
    <definedName name="chart2_46">___BOP2 '[10]LINK'!$A$1:$A$42</definedName>
    <definedName name="chart2_47">___BOP2 '[10]LINK'!$A$1:$A$42</definedName>
    <definedName name="chart2_49">___BOP2 '[10]LINK'!$A$1:$A$42</definedName>
    <definedName name="chart2_54">___BOP2 '[10]LINK'!$A$1:$A$42</definedName>
    <definedName name="chart2_55">___BOP2 '[10]LINK'!$A$1:$A$42</definedName>
    <definedName name="chart2_56">___BOP2 '[10]LINK'!$A$1:$A$42</definedName>
    <definedName name="chart2_57">___BOP2 '[10]LINK'!$A$1:$A$42</definedName>
    <definedName name="chart2_61">___BOP2 '[10]LINK'!$A$1:$A$42</definedName>
    <definedName name="chart2_64">___BOP2 '[10]LINK'!$A$1:$A$42</definedName>
    <definedName name="chart2_65">___BOP2 '[10]LINK'!$A$1:$A$42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'[32]weo_real'!#REF!</definedName>
    <definedName name="CHK1_1">'[32]weo_real'!#REF!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'[33]country name lookup'!$A$1:$B$50</definedName>
    <definedName name="CNY">#REF!</definedName>
    <definedName name="commodM">#REF!</definedName>
    <definedName name="commodx">#REF!</definedName>
    <definedName name="compar">'[19]BFtab10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'[18]corresp'!$A$1:$B$37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'[5]REER Forecast'!#REF!</definedName>
    <definedName name="CPIindex">'[5]REER Forecast'!#REF!</definedName>
    <definedName name="CPImonth">'[5]REER Forecast'!#REF!</definedName>
    <definedName name="CSBT">'[18]Montabs'!$B$88:$CQ$150</definedName>
    <definedName name="CSBTN">'[18]Montabs'!$B$153:$CO$202</definedName>
    <definedName name="CSBTR">'[18]Montabs'!$B$203:$CO$243</definedName>
    <definedName name="CSIDATES_11">'[34]WEO'!#REF!</definedName>
    <definedName name="CSIDATES_66">'[34]WEO'!#REF!</definedName>
    <definedName name="CUADRO_10.3.1">'[35]fondo promedio'!$A$36:$L$74</definedName>
    <definedName name="CUADRO_10_3_1">'[35]fondo promedio'!$A$36:$L$74</definedName>
    <definedName name="CUADRO_N__4.1.3">#REF!</definedName>
    <definedName name="CUADRO_N__4_1_3">#REF!</definedName>
    <definedName name="Current_account">#REF!</definedName>
    <definedName name="CurrVintage">'[36]Current'!$D$66</definedName>
    <definedName name="CurrVintage_11">'[37]Current'!$D$66</definedName>
    <definedName name="CurrVintage_14">#REF!</definedName>
    <definedName name="CurrVintage_25">#REF!</definedName>
    <definedName name="CurVintage">'[31]Current'!$D$61</definedName>
    <definedName name="D">'[21]WEO LINK'!#REF!</definedName>
    <definedName name="D_11">'[22]WEO LINK'!#REF!</definedName>
    <definedName name="d_14">#REF!</definedName>
    <definedName name="D_20">'[21]WEO LINK'!#REF!</definedName>
    <definedName name="d_25">#REF!</definedName>
    <definedName name="D_28">'[21]WEO LINK'!#REF!</definedName>
    <definedName name="D_66">'[22]WEO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'[21]WEO LINK'!#REF!</definedName>
    <definedName name="D_S_11">'[22]WEO LINK'!#REF!</definedName>
    <definedName name="D_S_20">'[21]WEO LINK'!#REF!</definedName>
    <definedName name="D_S_28">'[21]WEO LINK'!#REF!</definedName>
    <definedName name="D_S_66">'[22]WEO LINK'!#REF!</definedName>
    <definedName name="D_SRM">#REF!</definedName>
    <definedName name="D_SY">#REF!</definedName>
    <definedName name="DA">'[21]WEO LINK'!#REF!</definedName>
    <definedName name="DA_11">'[22]WEO LINK'!#REF!</definedName>
    <definedName name="DA_20">'[21]WEO LINK'!#REF!</definedName>
    <definedName name="DA_28">'[21]WEO LINK'!#REF!</definedName>
    <definedName name="DA_66">'[22]WEO LINK'!#REF!</definedName>
    <definedName name="DAB">'[21]WEO LINK'!#REF!</definedName>
    <definedName name="DAB_11">'[22]WEO LINK'!#REF!</definedName>
    <definedName name="DAB_20">'[21]WEO LINK'!#REF!</definedName>
    <definedName name="DAB_28">'[21]WEO LINK'!#REF!</definedName>
    <definedName name="DAB_66">'[22]WEO LINK'!#REF!</definedName>
    <definedName name="DABproj">NA()</definedName>
    <definedName name="DAG">'[21]WEO LINK'!#REF!</definedName>
    <definedName name="DAG_11">'[22]WEO LINK'!#REF!</definedName>
    <definedName name="DAG_20">'[21]WEO LINK'!#REF!</definedName>
    <definedName name="DAG_28">'[21]WEO LINK'!#REF!</definedName>
    <definedName name="DAG_66">'[22]WEO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'[31]Codes'!$H$2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'[21]Data _ Calc'!#REF!</definedName>
    <definedName name="date1_22">'[21]Main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'[38]A15'!#REF!</definedName>
    <definedName name="dateB">#REF!</definedName>
    <definedName name="dateMacro">#REF!</definedName>
    <definedName name="datemon">'[39]pms'!#REF!</definedName>
    <definedName name="dateREER">#REF!</definedName>
    <definedName name="dates_11">'[40]WEO'!#REF!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'[41]INFlevel'!#REF!</definedName>
    <definedName name="DATESA">'[8]EU2DBase'!$B$14:$B$31</definedName>
    <definedName name="DATESATKM">#REF!</definedName>
    <definedName name="DATESM">'[8]EU2DBase'!$B$88:$B$196</definedName>
    <definedName name="DATESMTKM">#REF!</definedName>
    <definedName name="DATESQ">'[8]EU2DBase'!$B$49:$B$72</definedName>
    <definedName name="DATESQTKM">#REF!</definedName>
    <definedName name="DATEWEO">#REF!</definedName>
    <definedName name="DB">'[21]WEO LINK'!#REF!</definedName>
    <definedName name="DB_11">'[22]WEO LINK'!#REF!</definedName>
    <definedName name="DB_20">'[21]WEO LINK'!#REF!</definedName>
    <definedName name="DB_28">'[21]WEO LINK'!#REF!</definedName>
    <definedName name="DB_66">'[22]WEO LINK'!#REF!</definedName>
    <definedName name="DBproj">NA()</definedName>
    <definedName name="DDRB">'[21]WEO LINK'!#REF!</definedName>
    <definedName name="DDRB_11">'[22]WEO LINK'!#REF!</definedName>
    <definedName name="DDRB_20">'[21]WEO LINK'!#REF!</definedName>
    <definedName name="DDRB_28">'[21]WEO LINK'!#REF!</definedName>
    <definedName name="DDRB_66">'[22]WEO LINK'!#REF!</definedName>
    <definedName name="DDRO">'[21]WEO LINK'!#REF!</definedName>
    <definedName name="DDRO_11">'[22]WEO LINK'!#REF!</definedName>
    <definedName name="DDRO_20">'[21]WEO LINK'!#REF!</definedName>
    <definedName name="DDRO_28">'[21]WEO LINK'!#REF!</definedName>
    <definedName name="DDRO_66">'[22]WEO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'[42]Debt_Total'!#REF!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'[21]WEO LINK'!#REF!</definedName>
    <definedName name="DG_11">'[22]WEO LINK'!#REF!</definedName>
    <definedName name="DG_20">'[21]WEO LINK'!#REF!</definedName>
    <definedName name="DG_28">'[21]WEO LINK'!#REF!</definedName>
    <definedName name="DG_66">'[22]WEO LINK'!#REF!</definedName>
    <definedName name="DG_S">#REF!</definedName>
    <definedName name="DGproj">NA()</definedName>
    <definedName name="Discount_IDA">#REF!</definedName>
    <definedName name="Discount_NC">'[43]NPV_base'!#REF!</definedName>
    <definedName name="DiscountRate">#REF!</definedName>
    <definedName name="DKK">#REF!</definedName>
    <definedName name="DM">#REF!</definedName>
    <definedName name="DMBNFA">'[30]NIR__'!$A$123:$AM$181</definedName>
    <definedName name="DO">#REF!</definedName>
    <definedName name="DOC">#REF!</definedName>
    <definedName name="DOCFILE">'[44]Contents'!$B$78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'[21]WEO LINK'!#REF!</definedName>
    <definedName name="DSI_11">'[22]WEO LINK'!#REF!</definedName>
    <definedName name="DSI_20">'[21]WEO LINK'!#REF!</definedName>
    <definedName name="DSI_28">'[21]WEO LINK'!#REF!</definedName>
    <definedName name="DSI_66">'[22]WEO LINK'!#REF!</definedName>
    <definedName name="DSIB">'[21]WEO LINK'!#REF!</definedName>
    <definedName name="DSIB_11">'[22]WEO LINK'!#REF!</definedName>
    <definedName name="DSIB_20">'[21]WEO LINK'!#REF!</definedName>
    <definedName name="DSIB_28">'[21]WEO LINK'!#REF!</definedName>
    <definedName name="DSIB_66">'[22]WEO LINK'!#REF!</definedName>
    <definedName name="DSIBproj">NA()</definedName>
    <definedName name="DSIG">'[21]WEO LINK'!#REF!</definedName>
    <definedName name="DSIG_11">'[22]WEO LINK'!#REF!</definedName>
    <definedName name="DSIG_20">'[21]WEO LINK'!#REF!</definedName>
    <definedName name="DSIG_28">'[21]WEO LINK'!#REF!</definedName>
    <definedName name="DSIG_66">'[22]WEO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'[21]WEO LINK'!#REF!</definedName>
    <definedName name="DSP_11">'[22]WEO LINK'!#REF!</definedName>
    <definedName name="DSP_20">'[21]WEO LINK'!#REF!</definedName>
    <definedName name="DSP_28">'[21]WEO LINK'!#REF!</definedName>
    <definedName name="DSP_66">'[22]WEO LINK'!#REF!</definedName>
    <definedName name="DSPB">'[21]WEO LINK'!#REF!</definedName>
    <definedName name="DSPB_11">'[22]WEO LINK'!#REF!</definedName>
    <definedName name="DSPB_20">'[21]WEO LINK'!#REF!</definedName>
    <definedName name="DSPB_28">'[21]WEO LINK'!#REF!</definedName>
    <definedName name="DSPB_66">'[22]WEO LINK'!#REF!</definedName>
    <definedName name="DSPBproj">NA()</definedName>
    <definedName name="DSPG">'[21]WEO LINK'!#REF!</definedName>
    <definedName name="DSPG_11">'[22]WEO LINK'!#REF!</definedName>
    <definedName name="DSPG_20">'[21]WEO LINK'!#REF!</definedName>
    <definedName name="DSPG_28">'[21]WEO LINK'!#REF!</definedName>
    <definedName name="DSPG_66">'[22]WEO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'[45]WEO LINK'!#REF!</definedName>
    <definedName name="EDN_11">'[46]WEO LINK'!#REF!</definedName>
    <definedName name="EDN_66">'[46]WEO LINK'!#REF!</definedName>
    <definedName name="EDNA">#REF!</definedName>
    <definedName name="EDNA_14">NA()</definedName>
    <definedName name="EDNA_2">NA()</definedName>
    <definedName name="EDNA_25">NA()</definedName>
    <definedName name="EDNA_B">'[21]WEO LINK'!#REF!</definedName>
    <definedName name="EDNA_B_11">'[22]WEO LINK'!#REF!</definedName>
    <definedName name="EDNA_B_20">'[21]WEO LINK'!#REF!</definedName>
    <definedName name="EDNA_B_28">'[21]WEO LINK'!#REF!</definedName>
    <definedName name="EDNA_B_66">'[22]WEO LINK'!#REF!</definedName>
    <definedName name="EDNA_D">'[21]WEO LINK'!#REF!</definedName>
    <definedName name="EDNA_D_11">'[22]WEO LINK'!#REF!</definedName>
    <definedName name="EDNA_D_20">'[21]WEO LINK'!#REF!</definedName>
    <definedName name="EDNA_D_28">'[21]WEO LINK'!#REF!</definedName>
    <definedName name="EDNA_D_66">'[22]WEO LINK'!#REF!</definedName>
    <definedName name="EDNA_T">'[21]WEO LINK'!#REF!</definedName>
    <definedName name="EDNA_T_11">'[22]WEO LINK'!#REF!</definedName>
    <definedName name="EDNA_T_20">'[21]WEO LINK'!#REF!</definedName>
    <definedName name="EDNA_T_28">'[21]WEO LINK'!#REF!</definedName>
    <definedName name="EDNA_T_66">'[22]WEO LINK'!#REF!</definedName>
    <definedName name="EDNE">'[21]WEO LINK'!#REF!</definedName>
    <definedName name="EDNE_11">'[22]WEO LINK'!#REF!</definedName>
    <definedName name="EDNE_20">'[21]WEO LINK'!#REF!</definedName>
    <definedName name="EDNE_28">'[21]WEO LINK'!#REF!</definedName>
    <definedName name="EDNE_66">'[22]WEO LINK'!#REF!</definedName>
    <definedName name="EdssBatchRange">#REF!</definedName>
    <definedName name="EDSSDESCRIPTOR">'[44]Contents'!$B$73</definedName>
    <definedName name="EDSSDESCRIPTOR_14">#REF!</definedName>
    <definedName name="EDSSDESCRIPTOR_25">#REF!</definedName>
    <definedName name="EDSSDESCRIPTOR_28">#REF!</definedName>
    <definedName name="EDSSFILE">'[44]Contents'!$B$77</definedName>
    <definedName name="EDSSFILE_14">#REF!</definedName>
    <definedName name="EDSSFILE_25">#REF!</definedName>
    <definedName name="EDSSFILE_28">#REF!</definedName>
    <definedName name="EDSSNAME">'[44]Contents'!$B$72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'[44]Contents'!$B$81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'[44]Contents'!$B$74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'[7]EMPLOY_old'!$A$1:$I$52</definedName>
    <definedName name="empty">#REF!</definedName>
    <definedName name="ENDA">'[21]WEO LINK'!#REF!</definedName>
    <definedName name="ENDA_11">'[22]WEO LINK'!#REF!</definedName>
    <definedName name="ENDA_14">#REF!</definedName>
    <definedName name="ENDA_2">NA()</definedName>
    <definedName name="ENDA_20">'[21]WEO LINK'!#REF!</definedName>
    <definedName name="ENDA_25">#REF!</definedName>
    <definedName name="ENDA_28">'[21]WEO LINK'!#REF!</definedName>
    <definedName name="ENDA_66">'[22]WEO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'[47]C'!$P$428:$T$428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'[48]Q5'!$A:$C,'[48]Q5'!$1:$7</definedName>
    <definedName name="Exch.Rate">#REF!</definedName>
    <definedName name="Exch_Rate">#REF!</definedName>
    <definedName name="exchrate">#REF!</definedName>
    <definedName name="ExitWRS">'[49]Main'!$AB$27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'[50]Q'!$D$52:$O$103</definedName>
    <definedName name="exports">#REF!</definedName>
    <definedName name="expperc">#REF!</definedName>
    <definedName name="expperc_11">'[22]Expenditures'!#REF!</definedName>
    <definedName name="expperc_20">#REF!</definedName>
    <definedName name="expperc_28">#REF!</definedName>
    <definedName name="expperc_64">#REF!</definedName>
    <definedName name="expperc_66">'[22]Expenditures'!#REF!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'[51]Index'!$C$21</definedName>
    <definedName name="FISUM">#REF!</definedName>
    <definedName name="FK_6_65">___BOP2 '[10]LINK'!$A$1:$A$42</definedName>
    <definedName name="FLOPEC">#REF!</definedName>
    <definedName name="FLOPEC_14">#REF!</definedName>
    <definedName name="FLOPEC_25">#REF!</definedName>
    <definedName name="FLOWS">#REF!</definedName>
    <definedName name="fmb_11">'[40]WEO'!#REF!</definedName>
    <definedName name="fmb_14">#REF!</definedName>
    <definedName name="fmb_2">'[52]WEO'!#REF!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'[53]FOREX_DAILY'!$A$9:$Q$128</definedName>
    <definedName name="FRF">#REF!</definedName>
    <definedName name="fsan1">'[2]data input'!#REF!</definedName>
    <definedName name="fsan2">'[2]data input'!#REF!</definedName>
    <definedName name="fsan3">'[2]data input'!#REF!</definedName>
    <definedName name="fsI">'[2]data input'!#REF!</definedName>
    <definedName name="fsII">'[2]data input'!#REF!</definedName>
    <definedName name="fsIII">'[2]data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'[23]Q4'!$E$19:$AH$19</definedName>
    <definedName name="GCB_NGDP_14">NA()</definedName>
    <definedName name="GCB_NGDP_2">NA()</definedName>
    <definedName name="GCB_NGDP_25">NA()</definedName>
    <definedName name="GCB_NGDP_66">'[23]Q4'!$E$19:$AH$19</definedName>
    <definedName name="GCENL_11">'[34]WEO'!#REF!</definedName>
    <definedName name="GCENL_66">'[34]WEO'!#REF!</definedName>
    <definedName name="GCRG_11">'[34]WEO'!#REF!</definedName>
    <definedName name="GCRG_66">'[34]WEO'!#REF!</definedName>
    <definedName name="GDP">#REF!</definedName>
    <definedName name="gdp_14">'[25]IN'!$D$66:$BO$66</definedName>
    <definedName name="GDP_1999_Constant">#REF!</definedName>
    <definedName name="GDP_1999_Current">#REF!</definedName>
    <definedName name="gdp_2">'[25]IN'!$D$66:$BO$66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'[25]IN'!$D$66:$BO$66</definedName>
    <definedName name="gdp_28">'[25]IN'!$D$66:$BO$66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'[23]Q4'!$E$38:$AH$38</definedName>
    <definedName name="GGB_NGDP_14">NA()</definedName>
    <definedName name="GGB_NGDP_2">NA()</definedName>
    <definedName name="GGB_NGDP_25">NA()</definedName>
    <definedName name="GGB_NGDP_66">'[23]Q4'!$E$38:$AH$38</definedName>
    <definedName name="GGENL_11">'[34]WEO'!#REF!</definedName>
    <definedName name="GGENL_66">'[34]WEO'!#REF!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'[34]WEO'!#REF!</definedName>
    <definedName name="GGRG_66">'[34]WEO'!#REF!</definedName>
    <definedName name="Grace_IDA">#REF!</definedName>
    <definedName name="Grace_NC">'[43]NPV_base'!#REF!</definedName>
    <definedName name="Grace1_IDA">#REF!</definedName>
    <definedName name="GRÁFICO_10.3.1.">'[35]GRÁFICO DE FONDO POR AFILIADO'!$A$3:$H$35</definedName>
    <definedName name="GRÁFICO_10.3.2">'[35]GRÁFICO DE FONDO POR AFILIADO'!$A$36:$H$68</definedName>
    <definedName name="GRÁFICO_10.3.3">'[35]GRÁFICO DE FONDO POR AFILIADO'!$A$69:$H$101</definedName>
    <definedName name="GRÁFICO_10.3.4.">'[35]GRÁFICO DE FONDO POR AFILIADO'!$A$103:$H$135</definedName>
    <definedName name="GRÁFICO_10_3_1_">'[35]GRÁFICO DE FONDO POR AFILIADO'!$A$3:$H$35</definedName>
    <definedName name="GRÁFICO_10_3_2">'[35]GRÁFICO DE FONDO POR AFILIADO'!$A$36:$H$68</definedName>
    <definedName name="GRÁFICO_10_3_3">'[35]GRÁFICO DE FONDO POR AFILIADO'!$A$69:$H$101</definedName>
    <definedName name="GRÁFICO_10_3_4_">'[35]GRÁFICO DE FONDO POR AFILIADO'!$A$103:$H$135</definedName>
    <definedName name="GRÁFICO_N_10.2.4.">#REF!</definedName>
    <definedName name="GRÁFICO_N_10_2_4_">#REF!</definedName>
    <definedName name="GRAND_TOTAL">#REF!</definedName>
    <definedName name="GRAPHS">'[18]interv'!$A$1:$H$23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'[54]GG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'[29]IMP'!#REF!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'[4]Input'!#REF!</definedName>
    <definedName name="INPUT_4">'[4]Input'!#REF!</definedName>
    <definedName name="int">#REF!</definedName>
    <definedName name="INTER_CRED">#REF!</definedName>
    <definedName name="INTER_DEPO">#REF!</definedName>
    <definedName name="INTEREST">'[7]INT_RATES_old'!$A$1:$I$35</definedName>
    <definedName name="Interest_IDA">#REF!</definedName>
    <definedName name="Interest_NC">'[43]NPV_base'!#REF!</definedName>
    <definedName name="InterestRate">#REF!</definedName>
    <definedName name="invtab">'[19]BFtab10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'[24]KA'!$E$10:$BP$10</definedName>
    <definedName name="ka_11">'[26]KA'!$E$10:$BP$10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'[7]LABORMKT_OLD'!$A$1:$O$39</definedName>
    <definedName name="LAST">'[55]DOC'!$C$8</definedName>
    <definedName name="lclub">#REF!</definedName>
    <definedName name="LEFT">#REF!</definedName>
    <definedName name="LEND">#REF!</definedName>
    <definedName name="LIABILITIES">'[56]CBA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'[57]Table 6_MacroFrame'!#REF!</definedName>
    <definedName name="lkdjfafoij_11">'[58]Table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'[7]MAINCOM_old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'[50]EU'!$BS$29:$CB$88</definedName>
    <definedName name="Maturity_IDA">#REF!</definedName>
    <definedName name="Maturity_NC">'[43]NPV_base'!#REF!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'[21]WEO LINK'!#REF!</definedName>
    <definedName name="MCV_14">NA()</definedName>
    <definedName name="MCV_2">NA()</definedName>
    <definedName name="MCV_20">'[21]WEO LINK'!#REF!</definedName>
    <definedName name="MCV_25">NA()</definedName>
    <definedName name="MCV_28">'[21]WEO LINK'!#REF!</definedName>
    <definedName name="MCV_35">'[59]Q2'!$E$63:$AH$63</definedName>
    <definedName name="MCV_B">'[21]WEO LINK'!#REF!</definedName>
    <definedName name="MCV_B_11">'[22]WEO LINK'!#REF!</definedName>
    <definedName name="MCV_B_14">#REF!</definedName>
    <definedName name="MCV_B_2">NA()</definedName>
    <definedName name="MCV_B_20">'[21]WEO LINK'!#REF!</definedName>
    <definedName name="MCV_B_25">#REF!</definedName>
    <definedName name="MCV_B_28">'[21]WEO LINK'!#REF!</definedName>
    <definedName name="MCV_B_66">'[22]WEO LINK'!#REF!</definedName>
    <definedName name="MCV_B1">#REF!</definedName>
    <definedName name="MCV_D">'[21]WEO LINK'!#REF!</definedName>
    <definedName name="MCV_D_11">'[22]WEO LINK'!#REF!</definedName>
    <definedName name="MCV_D_14">NA()</definedName>
    <definedName name="MCV_D_2">NA()</definedName>
    <definedName name="MCV_D_20">'[21]WEO LINK'!#REF!</definedName>
    <definedName name="MCV_D_25">NA()</definedName>
    <definedName name="MCV_D_28">'[21]WEO LINK'!#REF!</definedName>
    <definedName name="MCV_D_66">'[22]WEO LINK'!#REF!</definedName>
    <definedName name="MCV_D1">#REF!</definedName>
    <definedName name="MCV_N">'[21]WEO LINK'!#REF!</definedName>
    <definedName name="MCV_N_14">NA()</definedName>
    <definedName name="MCV_N_2">NA()</definedName>
    <definedName name="MCV_N_20">'[21]WEO LINK'!#REF!</definedName>
    <definedName name="MCV_N_25">NA()</definedName>
    <definedName name="MCV_N_28">'[21]WEO LINK'!#REF!</definedName>
    <definedName name="MCV_T">'[21]WEO LINK'!#REF!</definedName>
    <definedName name="MCV_T_11">'[22]WEO LINK'!#REF!</definedName>
    <definedName name="MCV_T_14">NA()</definedName>
    <definedName name="MCV_T_2">NA()</definedName>
    <definedName name="MCV_T_20">'[21]WEO LINK'!#REF!</definedName>
    <definedName name="MCV_T_25">NA()</definedName>
    <definedName name="MCV_T_28">'[21]WEO LINK'!#REF!</definedName>
    <definedName name="MCV_T_66">'[22]WEO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'[39]Prog'!#REF!</definedName>
    <definedName name="MENORES">#REF!</definedName>
    <definedName name="MENORES_14">#REF!</definedName>
    <definedName name="MENORES_25">#REF!</definedName>
    <definedName name="MER">#REF!</definedName>
    <definedName name="MFISCAL">'[6]Annual Raw Data'!#REF!</definedName>
    <definedName name="mflowsa">mflowsa</definedName>
    <definedName name="mflowsq">mflowsq</definedName>
    <definedName name="mgoods">'[25]CAgds'!$D$14:$BO$14</definedName>
    <definedName name="mgoods_11">'[60]CAgds'!$D$14:$BO$14</definedName>
    <definedName name="MICRO">#REF!</definedName>
    <definedName name="MICROM_11">'[34]WEO'!#REF!</definedName>
    <definedName name="MICROM_66">'[34]WEO'!#REF!</definedName>
    <definedName name="MIDDLE">#REF!</definedName>
    <definedName name="MIMP3">'[18]monimp'!$A$88:$F$92</definedName>
    <definedName name="MIMPALL">'[18]monimp'!$A$67:$F$88</definedName>
    <definedName name="minc">'[25]CAinc'!$D$14:$BO$14</definedName>
    <definedName name="minc_11">'[60]CAinc'!$D$14:$BO$14</definedName>
    <definedName name="MISC3">#REF!</definedName>
    <definedName name="MISC4">'[4]OUTPUT'!#REF!</definedName>
    <definedName name="mm">mm</definedName>
    <definedName name="mm_11">'[61]labels'!#REF!</definedName>
    <definedName name="mm_14">'[61]labels'!#REF!</definedName>
    <definedName name="mm_20">mm_20</definedName>
    <definedName name="mm_24">mm_24</definedName>
    <definedName name="mm_25">'[61]labels'!#REF!</definedName>
    <definedName name="mm_28">mm_28</definedName>
    <definedName name="MNDATES">#REF!</definedName>
    <definedName name="MNEER">#REF!</definedName>
    <definedName name="mnfs">'[25]CAnfs'!$D$14:$BO$14</definedName>
    <definedName name="mnfs_11">'[60]CAnfs'!$D$14:$BO$14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'[18]Montabs'!$B$315:$CO$371</definedName>
    <definedName name="MONSURR">'[18]Montabs'!$B$374:$CO$425</definedName>
    <definedName name="MONSURVEY">'[18]Montabs'!$B$243:$CQ$311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'[7]MSURVEY_old'!$A$1:$I$54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'[6]Annual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'[62]DATA'!$B$1:$IT$1</definedName>
    <definedName name="name1">#REF!</definedName>
    <definedName name="name1_11">#REF!</definedName>
    <definedName name="name1_17">'[21]Data _ Calc'!#REF!</definedName>
    <definedName name="name1_20">#REF!</definedName>
    <definedName name="name1_22">'[21]Main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'[19]BFtab10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'[8]EU2DBase'!#REF!</definedName>
    <definedName name="NAMESM">'[8]EU2DBase'!#REF!</definedName>
    <definedName name="NAMESQ">'[8]EU2DBase'!#REF!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'[30]NIR__'!$A$77:$AM$118</definedName>
    <definedName name="NBUNIR">'[30]NIR__'!$A$4:$AM$72</definedName>
    <definedName name="NC_R">'[32]weo_real'!#REF!</definedName>
    <definedName name="NCG">'[21]WEO LINK'!#REF!</definedName>
    <definedName name="NCG_14">NA()</definedName>
    <definedName name="NCG_2">NA()</definedName>
    <definedName name="NCG_20">'[21]WEO LINK'!#REF!</definedName>
    <definedName name="NCG_25">NA()</definedName>
    <definedName name="NCG_28">'[21]WEO LINK'!#REF!</definedName>
    <definedName name="NCG_R">'[21]WEO LINK'!#REF!</definedName>
    <definedName name="NCG_R_14">NA()</definedName>
    <definedName name="NCG_R_2">NA()</definedName>
    <definedName name="NCG_R_20">'[21]WEO LINK'!#REF!</definedName>
    <definedName name="NCG_R_25">NA()</definedName>
    <definedName name="NCG_R_28">'[21]WEO LINK'!#REF!</definedName>
    <definedName name="NCP">'[21]WEO LINK'!#REF!</definedName>
    <definedName name="NCP_14">NA()</definedName>
    <definedName name="NCP_2">NA()</definedName>
    <definedName name="NCP_20">'[21]WEO LINK'!#REF!</definedName>
    <definedName name="NCP_25">NA()</definedName>
    <definedName name="NCP_28">'[21]WEO LINK'!#REF!</definedName>
    <definedName name="NCP_R">'[21]WEO LINK'!#REF!</definedName>
    <definedName name="NCP_R_14">NA()</definedName>
    <definedName name="NCP_R_2">NA()</definedName>
    <definedName name="NCP_R_20">'[21]WEO LINK'!#REF!</definedName>
    <definedName name="NCP_R_25">NA()</definedName>
    <definedName name="NCP_R_28">'[21]WEO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'[21]Data _ Calc'!#REF!</definedName>
    <definedName name="newt2_22">'[21]Main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'[32]weo_real'!#REF!</definedName>
    <definedName name="NFB_R_GDP">'[32]weo_real'!#REF!</definedName>
    <definedName name="NFI">'[21]WEO LINK'!#REF!</definedName>
    <definedName name="NFI_14">NA()</definedName>
    <definedName name="NFI_2">NA()</definedName>
    <definedName name="NFI_20">'[21]WEO LINK'!#REF!</definedName>
    <definedName name="NFI_25">NA()</definedName>
    <definedName name="NFI_28">'[21]WEO LINK'!#REF!</definedName>
    <definedName name="NFI_R">'[21]WEO LINK'!#REF!</definedName>
    <definedName name="NFI_R_14">NA()</definedName>
    <definedName name="NFI_R_2">NA()</definedName>
    <definedName name="NFI_R_20">'[21]WEO LINK'!#REF!</definedName>
    <definedName name="NFI_R_25">NA()</definedName>
    <definedName name="NFI_R_28">'[21]WEO LINK'!#REF!</definedName>
    <definedName name="NGDP">'[21]WEO LINK'!#REF!</definedName>
    <definedName name="NGDP_14">NA()</definedName>
    <definedName name="NGDP_2">NA()</definedName>
    <definedName name="NGDP_20">'[21]WEO LINK'!#REF!</definedName>
    <definedName name="NGDP_25">NA()</definedName>
    <definedName name="NGDP_28">'[21]WEO LINK'!#REF!</definedName>
    <definedName name="NGDP_35">'[59]Q2'!$E$47:$AH$47</definedName>
    <definedName name="NGDP_DG">NA()</definedName>
    <definedName name="NGDP_R">'[21]WEO LINK'!#REF!</definedName>
    <definedName name="NGDP_R_14">NA()</definedName>
    <definedName name="NGDP_R_2">NA()</definedName>
    <definedName name="NGDP_R_20">'[21]WEO LINK'!#REF!</definedName>
    <definedName name="NGDP_R_25">NA()</definedName>
    <definedName name="NGDP_R_28">'[21]WEO LINK'!#REF!</definedName>
    <definedName name="NGDP_RG">'[23]Q1'!$E$51:$AH$51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'[21]WEO LINK'!#REF!</definedName>
    <definedName name="NGS_20">'[21]WEO LINK'!#REF!</definedName>
    <definedName name="NGS_28">'[21]WEO LINK'!#REF!</definedName>
    <definedName name="NGS_NGDP">NA()</definedName>
    <definedName name="NI_R">'[32]weo_real'!#REF!</definedName>
    <definedName name="NINV">'[21]WEO LINK'!#REF!</definedName>
    <definedName name="NINV_14">NA()</definedName>
    <definedName name="NINV_2">NA()</definedName>
    <definedName name="NINV_20">'[21]WEO LINK'!#REF!</definedName>
    <definedName name="NINV_25">NA()</definedName>
    <definedName name="NINV_28">'[21]WEO LINK'!#REF!</definedName>
    <definedName name="NINV_R">'[21]WEO LINK'!#REF!</definedName>
    <definedName name="NINV_R_14">NA()</definedName>
    <definedName name="NINV_R_2">NA()</definedName>
    <definedName name="NINV_R_20">'[21]WEO LINK'!#REF!</definedName>
    <definedName name="NINV_R_25">NA()</definedName>
    <definedName name="NINV_R_28">'[21]WEO LINK'!#REF!</definedName>
    <definedName name="NINV_R_GDP">'[32]weo_real'!#REF!</definedName>
    <definedName name="NIR">'[18]junk'!$A$108:$F$137</definedName>
    <definedName name="NIRCURR">#REF!</definedName>
    <definedName name="NLG">#REF!</definedName>
    <definedName name="NM">'[21]WEO LINK'!#REF!</definedName>
    <definedName name="NM_14">NA()</definedName>
    <definedName name="NM_2">NA()</definedName>
    <definedName name="NM_20">'[21]WEO LINK'!#REF!</definedName>
    <definedName name="NM_25">NA()</definedName>
    <definedName name="NM_28">'[21]WEO LINK'!#REF!</definedName>
    <definedName name="NM_R">'[21]WEO LINK'!#REF!</definedName>
    <definedName name="NM_R_14">NA()</definedName>
    <definedName name="NM_R_2">NA()</definedName>
    <definedName name="NM_R_20">'[21]WEO LINK'!#REF!</definedName>
    <definedName name="NM_R_25">NA()</definedName>
    <definedName name="NM_R_28">'[21]WEO LINK'!#REF!</definedName>
    <definedName name="nman">nman</definedName>
    <definedName name="NMG_R">'[21]WEO LINK'!#REF!</definedName>
    <definedName name="NMG_R_20">'[21]WEO LINK'!#REF!</definedName>
    <definedName name="NMG_R_28">'[21]WEO LINK'!#REF!</definedName>
    <definedName name="NMG_RG">NA()</definedName>
    <definedName name="NMS_R">'[32]weo_real'!#REF!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'[63]Prog'!#REF!</definedName>
    <definedName name="NTDD_R">'[32]weo_real'!#REF!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'[21]WEO LINK'!#REF!</definedName>
    <definedName name="NX_14">NA()</definedName>
    <definedName name="NX_2">NA()</definedName>
    <definedName name="NX_20">'[21]WEO LINK'!#REF!</definedName>
    <definedName name="NX_25">NA()</definedName>
    <definedName name="NX_28">'[21]WEO LINK'!#REF!</definedName>
    <definedName name="NX_R">'[21]WEO LINK'!#REF!</definedName>
    <definedName name="NX_R_14">NA()</definedName>
    <definedName name="NX_R_2">NA()</definedName>
    <definedName name="NX_R_20">'[21]WEO LINK'!#REF!</definedName>
    <definedName name="NX_R_25">NA()</definedName>
    <definedName name="NX_R_28">'[21]WEO LINK'!#REF!</definedName>
    <definedName name="NXG_R">'[21]WEO LINK'!#REF!</definedName>
    <definedName name="NXG_R_20">'[21]WEO LINK'!#REF!</definedName>
    <definedName name="NXG_R_28">'[21]WEO LINK'!#REF!</definedName>
    <definedName name="NXG_RG">NA()</definedName>
    <definedName name="NXS_R">'[32]weo_real'!#REF!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'[61]labels'!#REF!</definedName>
    <definedName name="p_25">'[61]labels'!#REF!</definedName>
    <definedName name="P92_">#REF!</definedName>
    <definedName name="PAG2">'[6]Index'!#REF!</definedName>
    <definedName name="PAG3">'[6]Index'!#REF!</definedName>
    <definedName name="PAG4">'[6]Index'!#REF!</definedName>
    <definedName name="PAG5">'[6]Index'!#REF!</definedName>
    <definedName name="PAG6">'[6]Index'!#REF!</definedName>
    <definedName name="PAG7">#REF!</definedName>
    <definedName name="Parmeshwar">#REF!</definedName>
    <definedName name="Pay_Cap">'[64]Baseline'!#REF!</definedName>
    <definedName name="pchBM">#REF!</definedName>
    <definedName name="pchBMG">#REF!</definedName>
    <definedName name="pchBX">#REF!</definedName>
    <definedName name="pchBXG">#REF!</definedName>
    <definedName name="pchNM_R">'[32]weo_real'!#REF!</definedName>
    <definedName name="pchNMG_R">'[23]Q1'!$E$45:$AH$45</definedName>
    <definedName name="pchNX_R">'[32]weo_real'!#REF!</definedName>
    <definedName name="pchNXG_R">'[23]Q1'!$E$36:$AH$36</definedName>
    <definedName name="pchTX_D">#REF!</definedName>
    <definedName name="pchTXG_D">#REF!</definedName>
    <definedName name="pchWPCP33_D">#REF!</definedName>
    <definedName name="pclub">#REF!</definedName>
    <definedName name="PCPI">'[21]WEO LINK'!#REF!</definedName>
    <definedName name="PCPI_20">'[21]WEO LINK'!#REF!</definedName>
    <definedName name="PCPI_28">'[21]WEO LINK'!#REF!</definedName>
    <definedName name="PCPIG">'[23]Q3'!$E$22:$AH$22</definedName>
    <definedName name="PCPIG_14">NA()</definedName>
    <definedName name="PCPIG_2">NA()</definedName>
    <definedName name="PCPIG_25">NA()</definedName>
    <definedName name="PD_JH">'[65]Output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'[19]BFtab10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'[5]REER Forecast'!#REF!</definedName>
    <definedName name="PPPI95">'[68]WPI'!#REF!</definedName>
    <definedName name="PPPWGT">NA()</definedName>
    <definedName name="PRICES">#REF!</definedName>
    <definedName name="print_aea">#REF!</definedName>
    <definedName name="_xlnm.Print_Area" localSheetId="0">'Sinteza - An 2'!$A$2:$L$57</definedName>
    <definedName name="PRINT_AREA_MI">'[8]EU2DBase'!$C$12:$U$156</definedName>
    <definedName name="Print_Area1">'[69]Tab16_2000_'!$A$1:$G$33</definedName>
    <definedName name="Print_Area2">'[69]Tab16_2000_'!$A$1:$G$33</definedName>
    <definedName name="Print_Area3">'[69]Tab16_2000_'!$A$1:$G$33</definedName>
    <definedName name="_xlnm.Print_Titles" localSheetId="0">'Sinteza - An 2'!$4:$11</definedName>
    <definedName name="PRINT_TITLES_MI">#REF!</definedName>
    <definedName name="Print1">'[70]DATA'!$A$2:$BK$75</definedName>
    <definedName name="Print2">'[70]DATA'!$A$77:$AX$111</definedName>
    <definedName name="Print3">'[70]DATA'!$A$112:$CH$112</definedName>
    <definedName name="Print4">'[70]DATA'!$A$113:$AX$125</definedName>
    <definedName name="Print5">'[70]DATA'!$A$128:$AM$133</definedName>
    <definedName name="Print6">'[70]DATA'!#REF!</definedName>
    <definedName name="Print6_9">'[70]DATA'!$A$135:$N$199</definedName>
    <definedName name="printme">#REF!</definedName>
    <definedName name="PRINTNMP">#REF!</definedName>
    <definedName name="PrintThis_Links">'[49]Links'!$A$1:$F$33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'[71]Debtind:2001_02 Debt Service '!$B$2:$J$72</definedName>
    <definedName name="PROJ">'[71]XMS:MT_Low'!$B$2:$N$57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'[72]GRAFPROM'!#REF!</definedName>
    <definedName name="ProposedCredits">#REF!</definedName>
    <definedName name="prt">'[18]real'!$A$1:$V$98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'[6]Quarterly Raw Data'!#REF!</definedName>
    <definedName name="QTAB7">'[6]Quarterly MacroFlow'!#REF!</definedName>
    <definedName name="QTAB7A">'[6]Quarterly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'[10]LINK'!$A$1:$A$42</definedName>
    <definedName name="RANGENAME_11">#REF!</definedName>
    <definedName name="rateavuseuro">'[24]INweo'!$E$20:$BP$20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'[24]INweo'!$E$21:$BP$21</definedName>
    <definedName name="Ratios">#REF!</definedName>
    <definedName name="Ratios_14">#REF!</definedName>
    <definedName name="Ratios_25">#REF!</definedName>
    <definedName name="REA_EXP">'[73]OUT'!$L$46:$S$88</definedName>
    <definedName name="REA_SEC">'[73]OUT'!$L$191:$S$218</definedName>
    <definedName name="REAL">#REF!</definedName>
    <definedName name="REAL_SAV">'[73]OUT'!$L$8:$S$30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'[18]Montabs'!$B$482:$AJ$533</definedName>
    <definedName name="REDCBACC">'[18]Montabs'!$B$482:$AM$533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'[18]Montabs'!$B$537:$AM$589</definedName>
    <definedName name="REDMS">'[18]Montabs'!$B$536:$AJ$589</definedName>
    <definedName name="REDTab10">'[74]Documents'!$B$454:$H$501</definedName>
    <definedName name="REDTab35">'[75]RED'!#REF!</definedName>
    <definedName name="REDTab43a">#REF!</definedName>
    <definedName name="REDTab43b">#REF!</definedName>
    <definedName name="REDTab6">'[74]Documents'!$B$273:$G$320</definedName>
    <definedName name="REDTab8">'[74]Documents'!$B$349:$G$383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'[44]Contents'!$B$79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'[4]RES'!#REF!</definedName>
    <definedName name="RetrieveMode">'[76]Setup'!$A$1:$A$3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'[49]Main'!$AB$28</definedName>
    <definedName name="rngDepartmentDrive">'[49]Main'!$AB$25</definedName>
    <definedName name="rngEMailAddress">'[49]Main'!$AB$22</definedName>
    <definedName name="rngErrorSort">'[49]ErrCheck'!$A$4</definedName>
    <definedName name="rngLastSave">'[49]Main'!$G$21</definedName>
    <definedName name="rngLastSent">'[49]Main'!$G$20</definedName>
    <definedName name="rngLastUpdate">'[49]Links'!$D$2</definedName>
    <definedName name="rngNeedsUpdate">'[49]Links'!$E$2</definedName>
    <definedName name="rngNews">'[49]Main'!$AB$29</definedName>
    <definedName name="RNGNM">#REF!</definedName>
    <definedName name="rngQuestChecked">'[49]ErrCheck'!$A$3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'[17]Output data'!#REF!</definedName>
    <definedName name="SEK">#REF!</definedName>
    <definedName name="SEL_AGRI">'[7]AGRI_old'!$A$1:$S$22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'[73]IN'!$B$22:$S$49</definedName>
    <definedName name="SHEETNAME_11">#REF!</definedName>
    <definedName name="Simple">#REF!</definedName>
    <definedName name="sitab">#REF!</definedName>
    <definedName name="sitab_11">#REF!</definedName>
    <definedName name="som1">'[2]data input'!#REF!</definedName>
    <definedName name="som2">'[2]data input'!#REF!</definedName>
    <definedName name="som3">'[2]data input'!#REF!</definedName>
    <definedName name="somI">'[2]data input'!#REF!</definedName>
    <definedName name="somII">'[2]data input'!#REF!</definedName>
    <definedName name="somIII">'[2]data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'[17]Output data'!#REF!</definedName>
    <definedName name="SRTab6">#REF!</definedName>
    <definedName name="SRTab7">'[75]RED'!#REF!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'[77]IMATA'!$B$45:$B$108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'[2]data input'!#REF!</definedName>
    <definedName name="stat2">'[2]data input'!#REF!</definedName>
    <definedName name="stat3">'[2]data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'[2]data input'!#REF!</definedName>
    <definedName name="statII">'[2]data input'!#REF!</definedName>
    <definedName name="statIII">'[2]data input'!#REF!</definedName>
    <definedName name="statt">'[2]data input'!#REF!</definedName>
    <definedName name="Stocks_Dates">'[78]a45'!#REF!</definedName>
    <definedName name="Stocks_Form">'[78]a45'!#REF!</definedName>
    <definedName name="Stocks_IDs">'[78]a45'!#REF!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'[74]Prices'!$A$99:$J$131</definedName>
    <definedName name="T11IMW">'[74]Labor'!$B$3:$J$45</definedName>
    <definedName name="T12ULC">'[74]Labor'!$B$53:$J$97</definedName>
    <definedName name="T13LFE">'[74]Labor'!$B$155:$I$200</definedName>
    <definedName name="T14EPE">'[74]Labor'!$B$256:$J$309</definedName>
    <definedName name="T15ROP">#REF!</definedName>
    <definedName name="T16OPU">#REF!</definedName>
    <definedName name="t1a">#REF!</definedName>
    <definedName name="t2a">#REF!</definedName>
    <definedName name="T2YSECREA">'[79]GDPSEC'!$A$11:$M$80</definedName>
    <definedName name="t3a">#REF!</definedName>
    <definedName name="T3YSECNOM">'[79]GDPSEC'!$A$93:$M$153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'[74]Prices'!$A$3:$R$47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'[7]INT_RATES_old'!$A$1:$I$34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'[80]RED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'[80]RED tables'!#REF!</definedName>
    <definedName name="tab23">#REF!</definedName>
    <definedName name="tab23_11">'[80]RED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'[80]RED tables'!#REF!</definedName>
    <definedName name="tab24">#REF!</definedName>
    <definedName name="tab24_11">'[80]RED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'[80]RED tables'!#REF!</definedName>
    <definedName name="tab25">#REF!</definedName>
    <definedName name="tab25_11">'[80]RED tables'!#REF!</definedName>
    <definedName name="tab25_20">#REF!</definedName>
    <definedName name="tab25_28">#REF!</definedName>
    <definedName name="tab25_66">'[80]RED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'[81]E'!$A$1:$AK$43</definedName>
    <definedName name="tab4_14">#REF!</definedName>
    <definedName name="tab4_2">#REF!</definedName>
    <definedName name="tab4_25">#REF!</definedName>
    <definedName name="tab4_28">#REF!</definedName>
    <definedName name="TAB4_66">'[81]E'!$A$1:$AK$43</definedName>
    <definedName name="tab43">#REF!</definedName>
    <definedName name="tab44">#REF!</definedName>
    <definedName name="TAB4A">'[81]E'!$B$102:$AK$153</definedName>
    <definedName name="TAB4B">'[81]E'!$B$48:$AK$100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'[6]Annual Tables'!#REF!</definedName>
    <definedName name="TAB6B">'[6]Annual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'[7]MSURVEY_old'!$A$1:$H$52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'[82]Table'!$A$1:$AA$81</definedName>
    <definedName name="Table__47">'[83]RED47'!$A$1:$I$53</definedName>
    <definedName name="Table_1">#REF!</definedName>
    <definedName name="Table_1.__Armenia__Selected_Economic_Indicators">'[7]SEI_OLD'!$A$1:$G$59</definedName>
    <definedName name="Table_1___Armenia__Selected_Economic_Indicators">'[7]SEI_OLD'!$A$1:$G$59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'[7]LABORMKT_OLD'!$A$1:$O$37</definedName>
    <definedName name="Table_10____Mozambique____Medium_Term_External_Debt__1997_2015">#REF!</definedName>
    <definedName name="Table_10__Armenia___Labor_Market_Indicators__1994_99__1">'[7]LABORMKT_OLD'!$A$1:$O$37</definedName>
    <definedName name="table_11">#REF!</definedName>
    <definedName name="Table_11._Armenia___Average_Monthly_Wages_in_the_State_Sector__1994_99__1">'[7]WAGES_old'!$A$1:$F$63</definedName>
    <definedName name="Table_11__Armenia___Average_Monthly_Wages_in_the_State_Sector__1994_99__1">'[7]WAGES_old'!$A$1:$F$63</definedName>
    <definedName name="Table_12.__Armenia__Labor_Force__Employment__and_Unemployment__1994_99">'[7]EMPLOY_old'!$A$1:$H$53</definedName>
    <definedName name="Table_12___Armenia__Labor_Force__Employment__and_Unemployment__1994_99">'[7]EMPLOY_old'!$A$1:$H$53</definedName>
    <definedName name="Table_13._Armenia___Employment_in_the_Public_Sector__1994_99">'[7]EMPL_PUBL_old'!$A$1:$F$27</definedName>
    <definedName name="Table_13__Armenia___Employment_in_the_Public_Sector__1994_99">'[7]EMPL_PUBL_old'!$A$1:$F$27</definedName>
    <definedName name="Table_14">#REF!</definedName>
    <definedName name="Table_14._Armenia___Budgetary_Sector_Employment__1994_99">'[7]EMPL_BUDG_old'!$A$1:$K$17</definedName>
    <definedName name="Table_14__Armenia___Budgetary_Sector_Employment__1994_99">'[7]EMPL_BUDG_old'!$A$1:$K$17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'[7]EXPEN_old'!$A$1:$F$25</definedName>
    <definedName name="Table_19__Armenia___Distribution_of_Current_Expenditures_in_the_Consolidated_Government_Budget__1994_99">'[7]EXPEN_old'!$A$1:$F$25</definedName>
    <definedName name="Table_2.__Armenia___Real_Gross_Domestic_Product_Growth__1994_99">'[7]NGDP_R_old'!$A$1:$L$35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'[7]NGDP_R_old'!$A$1:$L$35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'[7]TAX_REV_old'!$A$1:$F$24</definedName>
    <definedName name="Table_20__Armenia___Composition_of_Tax_Revenues_in_Consolidated_Government_Budget__1994_99">'[7]TAX_REV_old'!$A$1:$F$24</definedName>
    <definedName name="Table_21._Armenia___Accounts_of_the_Central_Bank__1994_99">'[7]CBANK_old'!$A$1:$U$46</definedName>
    <definedName name="Table_21__Armenia___Accounts_of_the_Central_Bank__1994_99">'[7]CBANK_old'!$A$1:$U$46</definedName>
    <definedName name="Table_22._Armenia___Monetary_Survey__1994_99">'[7]MSURVEY_old'!$A$1:$Q$52</definedName>
    <definedName name="Table_22__Armenia___Monetary_Survey__1994_99">'[7]MSURVEY_old'!$A$1:$Q$52</definedName>
    <definedName name="Table_23._Armenia___Commercial_Banks___Interest_Rates_for_Loans_and_Deposits_in_Drams_and_U.S._Dollars__1996_99">'[7]INT_RATES_old'!$A$1:$R$32</definedName>
    <definedName name="Table_23__Armenia___Commercial_Banks___Interest_Rates_for_Loans_and_Deposits_in_Drams_and_U_S__Dollars__1996_99">'[7]INT_RATES_old'!$A$1:$R$32</definedName>
    <definedName name="Table_24._Armenia___Treasury_Bills__1995_99">'[7]Tbill_old'!$A$1:$U$31</definedName>
    <definedName name="Table_24__Armenia___Treasury_Bills__1995_99">'[7]Tbill_old'!$A$1:$U$31</definedName>
    <definedName name="Table_25">#REF!</definedName>
    <definedName name="Table_25._Armenia___Quarterly_Balance_of_Payments_and_External_Financing__1995_99">'[7]BOP_Q_OLD'!$A$1:$F$74</definedName>
    <definedName name="Table_25__Armenia___Quarterly_Balance_of_Payments_and_External_Financing__1995_99">'[7]BOP_Q_OLD'!$A$1:$F$74</definedName>
    <definedName name="Table_26._Armenia___Summary_External_Debt_Data__1995_99">'[7]EXTDEBT_OLD'!$A$1:$F$45</definedName>
    <definedName name="Table_26__Armenia___Summary_External_Debt_Data__1995_99">'[7]EXTDEBT_OLD'!$A$1:$F$45</definedName>
    <definedName name="Table_27.__Armenia___Commodity_Composition_of_Trade__1995_99">'[7]COMP_TRADE'!$A$1:$F$29</definedName>
    <definedName name="Table_27___Armenia___Commodity_Composition_of_Trade__1995_99">'[7]COMP_TRADE'!$A$1:$F$29</definedName>
    <definedName name="Table_28._Armenia___Direction_of_Trade__1995_99">'[7]DOT'!$A$1:$F$66</definedName>
    <definedName name="Table_28__Armenia___Direction_of_Trade__1995_99">'[7]DOT'!$A$1:$F$66</definedName>
    <definedName name="Table_29._Armenia___Incorporatized_and_Partially_Privatized_Enterprises__1994_99">'[7]PRIVATE_OLD'!$A$1:$G$29</definedName>
    <definedName name="Table_29__Armenia___Incorporatized_and_Partially_Privatized_Enterprises__1994_99">'[7]PRIVATE_OLD'!$A$1:$G$29</definedName>
    <definedName name="Table_3.__Armenia_Quarterly_Real_GDP_1997_99">'[7]GDP_q_old'!$A$1:$P$31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'[7]GDP_q_old'!$A$1:$P$31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'[7]BNKIND_old'!$A$1:$M$16</definedName>
    <definedName name="Table_30__Armenia___Banking_System_Indicators__1997_99">'[7]BNKIND_old'!$A$1:$M$16</definedName>
    <definedName name="Table_31._Armenia___Banking_Sector_Loans__1996_99">'[7]BNKLOANS_old'!$A$1:$O$40</definedName>
    <definedName name="Table_31__Armenia___Banking_Sector_Loans__1996_99">'[7]BNKLOANS_old'!$A$1:$O$40</definedName>
    <definedName name="Table_32._Armenia___Total_Electricity_Generation__Distribution_and_Collection__1994_99">'[7]ELECTR_old'!$A$1:$F$51</definedName>
    <definedName name="Table_32__Armenia___Total_Electricity_Generation__Distribution_and_Collection__1994_99">'[7]ELECTR_old'!$A$1:$F$51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'[7]taxrevSum'!$A$1:$F$52</definedName>
    <definedName name="Table_34__General_Government_Tax_Revenue_Performance_in_Armenia_and_Comparator_Countries_1995___1998_1">'[7]taxrevSum'!$A$1:$F$52</definedName>
    <definedName name="Table_4.__Moldova____Monetary_Survey_and_Projections__1994_98_1">#REF!</definedName>
    <definedName name="Table_4._Armenia___Gross_Domestic_Product__1994_99">'[7]NGDP_old'!$A$1:$O$33</definedName>
    <definedName name="Table_4___Moldova____Monetary_Survey_and_Projections__1994_98_1">#REF!</definedName>
    <definedName name="Table_4__Armenia___Gross_Domestic_Product__1994_99">'[7]NGDP_old'!$A$1:$O$33</definedName>
    <definedName name="Table_4SR">#REF!</definedName>
    <definedName name="Table_5._Armenia___Production_of_Selected_Agricultural_Products__1994_99">'[7]AGRI_old'!$A$1:$S$22</definedName>
    <definedName name="Table_5__Armenia___Production_of_Selected_Agricultural_Products__1994_99">'[7]AGRI_old'!$A$1:$S$22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'[7]INDCOM_old'!$A$1:$L$31</definedName>
    <definedName name="Table_6___Moldova__Balance_of_Payments__1994_98">#REF!</definedName>
    <definedName name="Table_6__Armenia___Production_of_Selected_Industrial_Commodities__1994_99">'[7]INDCOM_old'!$A$1:$L$31</definedName>
    <definedName name="Table_7._Armenia___Consumer_Prices__1994_99">'[7]CPI_old'!$A$1:$I$102</definedName>
    <definedName name="Table_7__Armenia___Consumer_Prices__1994_99">'[7]CPI_old'!$A$1:$I$102</definedName>
    <definedName name="Table_8.__Armenia___Selected_Energy_Prices__1994_99__1">'[7]ENERGY_old'!$A$1:$AF$25</definedName>
    <definedName name="Table_8___Armenia___Selected_Energy_Prices__1994_99__1">'[7]ENERGY_old'!$A$1:$AF$25</definedName>
    <definedName name="Table_9._Armenia___Regulated_Prices_for_Main_Commodities_and_Services__1994_99__1">'[7]MAINCOM_old '!$A$1:$H$20</definedName>
    <definedName name="Table_9__Armenia___Regulated_Prices_for_Main_Commodities_and_Services__1994_99__1">'[7]MAINCOM_old '!$A$1:$H$20</definedName>
    <definedName name="Table_debt">'[84]Table'!$A$3:$AB$70</definedName>
    <definedName name="Table_debt_14">#REF!</definedName>
    <definedName name="Table_debt_25">#REF!</definedName>
    <definedName name="Table_debt_new">'[85]Table'!$A$3:$AB$70</definedName>
    <definedName name="Table_debt_new_11">'[86]Table'!$A$3:$AB$70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'[73]Labor'!$A$1:$X$58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'[84]Table_GEF'!$B$2:$T$51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'[49]ErrCheck'!$A$3:$E$5</definedName>
    <definedName name="tblLinks">'[49]Links'!$A$4:$F$33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'[21]WEO LINK'!#REF!</definedName>
    <definedName name="TMG_D_11">'[22]WEO LINK'!#REF!</definedName>
    <definedName name="TMG_D_14">'[27]Q5'!$E$23:$AH$23</definedName>
    <definedName name="TMG_D_2">'[27]Q5'!$E$23:$AH$23</definedName>
    <definedName name="TMG_D_20">'[21]WEO LINK'!#REF!</definedName>
    <definedName name="TMG_D_25">'[27]Q5'!$E$23:$AH$23</definedName>
    <definedName name="TMG_D_28">'[21]WEO LINK'!#REF!</definedName>
    <definedName name="TMG_D_66">'[22]WEO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'[21]WEO LINK'!#REF!</definedName>
    <definedName name="TMGO_11">'[22]WEO LINK'!#REF!</definedName>
    <definedName name="TMGO_14">NA()</definedName>
    <definedName name="TMGO_2">NA()</definedName>
    <definedName name="TMGO_20">'[21]WEO LINK'!#REF!</definedName>
    <definedName name="TMGO_25">NA()</definedName>
    <definedName name="TMGO_28">'[21]WEO LINK'!#REF!</definedName>
    <definedName name="TMGO_66">'[22]WEO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'[4]Trade'!#REF!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'[7]INT_RATES_old'!$A$1:$A$33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'[21]WEO LINK'!#REF!</definedName>
    <definedName name="TXG_D_11">'[22]WEO LINK'!#REF!</definedName>
    <definedName name="TXG_D_14">NA()</definedName>
    <definedName name="TXG_D_2">NA()</definedName>
    <definedName name="TXG_D_20">'[21]WEO LINK'!#REF!</definedName>
    <definedName name="TXG_D_25">NA()</definedName>
    <definedName name="TXG_D_28">'[21]WEO LINK'!#REF!</definedName>
    <definedName name="TXG_D_66">'[22]WEO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'[21]WEO LINK'!#REF!</definedName>
    <definedName name="TXGO_11">'[22]WEO LINK'!#REF!</definedName>
    <definedName name="TXGO_14">NA()</definedName>
    <definedName name="TXGO_2">NA()</definedName>
    <definedName name="TXGO_20">'[21]WEO LINK'!#REF!</definedName>
    <definedName name="TXGO_25">NA()</definedName>
    <definedName name="TXGO_28">'[21]WEO LINK'!#REF!</definedName>
    <definedName name="TXGO_66">'[22]WEO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'[8]EU2DBase'!$C$1:$F$196</definedName>
    <definedName name="UKR2">'[8]EU2DBase'!$G$1:$U$196</definedName>
    <definedName name="UKR3">'[8]EU2DBase'!#REF!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'[44]Contents'!$B$80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'[18]Montabs:junk'!$B$17:$U$38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'[7]WAGES_old'!$A$1:$G$62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'[34]WEO'!#REF!</definedName>
    <definedName name="WIN_66">'[34]WEO'!#REF!</definedName>
    <definedName name="WPCP33_D">#REF!</definedName>
    <definedName name="WPCP33pch">#REF!</definedName>
    <definedName name="WPI">'[5]REER Forecast'!#REF!</definedName>
    <definedName name="Wt_d">#REF!</definedName>
    <definedName name="xdf">#REF!</definedName>
    <definedName name="xdr">#REF!</definedName>
    <definedName name="xgoods">'[25]CAgds'!$D$12:$BO$12</definedName>
    <definedName name="xgoods_11">'[60]CAgds'!$D$12:$BO$12</definedName>
    <definedName name="XGS">#REF!</definedName>
    <definedName name="xinc">'[25]CAinc'!$D$12:$BO$12</definedName>
    <definedName name="xinc_11">'[60]CAinc'!$D$12:$BO$12</definedName>
    <definedName name="xnfs">'[25]CAnfs'!$D$12:$BO$12</definedName>
    <definedName name="xnfs_11">'[60]CAnfs'!$D$12:$BO$12</definedName>
    <definedName name="XOF">#REF!</definedName>
    <definedName name="xr">#REF!</definedName>
    <definedName name="xxWRS_1">___BOP2 '[10]LINK'!$A$1:$A$42</definedName>
    <definedName name="xxWRS_1_15">___BOP2 '[10]LINK'!$A$1:$A$42</definedName>
    <definedName name="xxWRS_1_17">___BOP2 '[10]LINK'!$A$1:$A$42</definedName>
    <definedName name="xxWRS_1_2">#REF!</definedName>
    <definedName name="xxWRS_1_20">___BOP2 '[10]LINK'!$A$1:$A$42</definedName>
    <definedName name="xxWRS_1_22">___BOP2 '[10]LINK'!$A$1:$A$42</definedName>
    <definedName name="xxWRS_1_24">___BOP2 '[10]LINK'!$A$1:$A$42</definedName>
    <definedName name="xxWRS_1_28">___BOP2 '[10]LINK'!$A$1:$A$42</definedName>
    <definedName name="xxWRS_1_37">___BOP2 '[10]LINK'!$A$1:$A$42</definedName>
    <definedName name="xxWRS_1_38">___BOP2 '[10]LINK'!$A$1:$A$42</definedName>
    <definedName name="xxWRS_1_46">___BOP2 '[10]LINK'!$A$1:$A$42</definedName>
    <definedName name="xxWRS_1_47">___BOP2 '[10]LINK'!$A$1:$A$42</definedName>
    <definedName name="xxWRS_1_49">___BOP2 '[10]LINK'!$A$1:$A$42</definedName>
    <definedName name="xxWRS_1_54">___BOP2 '[10]LINK'!$A$1:$A$42</definedName>
    <definedName name="xxWRS_1_55">___BOP2 '[10]LINK'!$A$1:$A$42</definedName>
    <definedName name="xxWRS_1_56">___BOP2 '[10]LINK'!$A$1:$A$42</definedName>
    <definedName name="xxWRS_1_57">___BOP2 '[10]LINK'!$A$1:$A$42</definedName>
    <definedName name="xxWRS_1_61">___BOP2 '[10]LINK'!$A$1:$A$42</definedName>
    <definedName name="xxWRS_1_63">___BOP2 '[10]LINK'!$A$1:$A$42</definedName>
    <definedName name="xxWRS_1_64">___BOP2 '[10]LINK'!$A$1:$A$42</definedName>
    <definedName name="xxWRS_1_65">___BOP2 '[10]LINK'!$A$1:$A$42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'[87]Table'!$A$3:$AB$70</definedName>
    <definedName name="xxxxx_11">'[88]Table'!$A$3:$AB$70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'[89]ass'!$7:$7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'[90]oth'!$17:$17</definedName>
    <definedName name="zRoWCPIchange">#REF!</definedName>
    <definedName name="zRoWCPIchange_14">#REF!</definedName>
    <definedName name="zRoWCPIchange_25">#REF!</definedName>
    <definedName name="zSDReRate">'[90]ass'!$24:$24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'[91]до викупа'!$E$664</definedName>
  </definedNames>
  <calcPr fullCalcOnLoad="1"/>
</workbook>
</file>

<file path=xl/sharedStrings.xml><?xml version="1.0" encoding="utf-8"?>
<sst xmlns="http://schemas.openxmlformats.org/spreadsheetml/2006/main" count="57" uniqueCount="52">
  <si>
    <t>Anexa nr.2</t>
  </si>
  <si>
    <t xml:space="preserve"> EXECUŢIA BUGETULUI GENERAL CONSOLIDAT </t>
  </si>
  <si>
    <t xml:space="preserve">    </t>
  </si>
  <si>
    <t xml:space="preserve">
 Realizări 1.01.-29.02.2020
</t>
  </si>
  <si>
    <t xml:space="preserve">
Realizări 1.01.-28.02.2021
</t>
  </si>
  <si>
    <t xml:space="preserve"> Diferenţe    2021
   faţă de      2020</t>
  </si>
  <si>
    <t>mil.lei</t>
  </si>
  <si>
    <t>% din PIB</t>
  </si>
  <si>
    <t>% din total</t>
  </si>
  <si>
    <t xml:space="preserve">(%)         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</si>
  <si>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</si>
  <si>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</si>
  <si>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</si>
  <si>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</si>
  <si>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</si>
  <si>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</si>
  <si>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</si>
  <si>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</si>
  <si>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</si>
  <si>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</si>
  <si>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</si>
  <si>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</si>
  <si>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</si>
  <si>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Taxe pe utilizarea bunurilor, autorizarea utilizarii bunurilor sau pe  desfasurarea de activitati </t>
  </si>
  <si>
    <t>Impozit pe comertul exterior si tranzactiile internationale (taxe vamale)</t>
  </si>
  <si>
    <t>Alte impozite si taxe fiscale</t>
  </si>
  <si>
    <t xml:space="preserve">Contributii de asigurari </t>
  </si>
  <si>
    <t>Venituri nefiscale</t>
  </si>
  <si>
    <t>Venituri din capital</t>
  </si>
  <si>
    <t>Donatii</t>
  </si>
  <si>
    <t>Sume primite de la UE/alti donatori în contul platilor efectuate si prefinantari</t>
  </si>
  <si>
    <t>Operatiuni financiare</t>
  </si>
  <si>
    <t>Sume in curs de distribuire</t>
  </si>
  <si>
    <t xml:space="preserve">Alte sume primite de la UE 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</si>
  <si>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</si>
  <si>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</si>
  <si>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</si>
  <si>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</si>
  <si>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</si>
  <si>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</si>
  <si>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</si>
  <si>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</si>
  <si>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</si>
  <si>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</si>
  <si>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                      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</si>
  <si>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</si>
  <si>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</si>
  <si>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</si>
  <si>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                     finantare rambursabila</t>
  </si>
  <si>
    <t>Cheltuieli de capital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</si>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</sst>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#,##0.000000000"/>
    <numFmt numFmtId="167" formatCode="#,##0.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164" fontId="2" fillId="33" borderId="0" xfId="0" applyNumberFormat="1" applyFont="1" applyFill="1" applyAlignment="1" applyProtection="1">
      <alignment horizontal="center"/>
      <protection locked="0"/>
    </xf>
    <xf numFmtId="164" fontId="3" fillId="33" borderId="0" xfId="0" applyNumberFormat="1" applyFont="1" applyFill="1" applyAlignment="1" applyProtection="1">
      <alignment horizontal="center"/>
      <protection locked="0"/>
    </xf>
    <xf numFmtId="164" fontId="4" fillId="33" borderId="0" xfId="55" applyNumberFormat="1" applyFont="1" applyFill="1" applyBorder="1" applyAlignment="1">
      <alignment horizontal="right"/>
      <protection/>
    </xf>
    <xf numFmtId="164" fontId="4" fillId="33" borderId="0" xfId="0" applyNumberFormat="1" applyFont="1" applyFill="1" applyAlignment="1" applyProtection="1">
      <alignment horizontal="center"/>
      <protection locked="0"/>
    </xf>
    <xf numFmtId="164" fontId="2" fillId="33" borderId="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Border="1" applyAlignment="1" applyProtection="1">
      <alignment horizontal="center"/>
      <protection locked="0"/>
    </xf>
    <xf numFmtId="164" fontId="7" fillId="33" borderId="0" xfId="0" applyNumberFormat="1" applyFont="1" applyFill="1" applyBorder="1" applyAlignment="1" applyProtection="1">
      <alignment/>
      <protection locked="0"/>
    </xf>
    <xf numFmtId="164" fontId="6" fillId="33" borderId="0" xfId="0" applyNumberFormat="1" applyFont="1" applyFill="1" applyBorder="1" applyAlignment="1" applyProtection="1">
      <alignment/>
      <protection locked="0"/>
    </xf>
    <xf numFmtId="164" fontId="2" fillId="33" borderId="1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right"/>
      <protection locked="0"/>
    </xf>
    <xf numFmtId="164" fontId="2" fillId="33" borderId="0" xfId="0" applyNumberFormat="1" applyFont="1" applyFill="1" applyBorder="1" applyAlignment="1" applyProtection="1">
      <alignment horizontal="right"/>
      <protection locked="0"/>
    </xf>
    <xf numFmtId="164" fontId="2" fillId="33" borderId="10" xfId="0" applyNumberFormat="1" applyFont="1" applyFill="1" applyBorder="1" applyAlignment="1" applyProtection="1">
      <alignment horizontal="right"/>
      <protection locked="0"/>
    </xf>
    <xf numFmtId="164" fontId="2" fillId="33" borderId="11" xfId="0" applyNumberFormat="1" applyFont="1" applyFill="1" applyBorder="1" applyAlignment="1" applyProtection="1">
      <alignment horizontal="center"/>
      <protection locked="0"/>
    </xf>
    <xf numFmtId="0" fontId="4" fillId="0" borderId="12" xfId="55" applyFont="1" applyFill="1" applyBorder="1" applyAlignment="1" quotePrefix="1">
      <alignment horizontal="center" vertical="center" wrapText="1"/>
      <protection/>
    </xf>
    <xf numFmtId="164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164" fontId="4" fillId="33" borderId="12" xfId="0" applyNumberFormat="1" applyFont="1" applyFill="1" applyBorder="1" applyAlignment="1" quotePrefix="1">
      <alignment horizontal="center" vertical="center" wrapText="1"/>
    </xf>
    <xf numFmtId="164" fontId="4" fillId="34" borderId="0" xfId="0" applyNumberFormat="1" applyFont="1" applyFill="1" applyBorder="1" applyAlignment="1" applyProtection="1">
      <alignment horizontal="right" vertical="center"/>
      <protection locked="0"/>
    </xf>
    <xf numFmtId="164" fontId="5" fillId="33" borderId="13" xfId="0" applyNumberFormat="1" applyFont="1" applyFill="1" applyBorder="1" applyAlignment="1" applyProtection="1">
      <alignment horizontal="center"/>
      <protection locked="0"/>
    </xf>
    <xf numFmtId="0" fontId="8" fillId="0" borderId="13" xfId="55" applyFont="1" applyFill="1" applyBorder="1" applyAlignment="1">
      <alignment horizontal="center"/>
      <protection/>
    </xf>
    <xf numFmtId="164" fontId="8" fillId="33" borderId="13" xfId="0" applyNumberFormat="1" applyFont="1" applyFill="1" applyBorder="1" applyAlignment="1" applyProtection="1">
      <alignment horizontal="center" wrapText="1"/>
      <protection locked="0"/>
    </xf>
    <xf numFmtId="164" fontId="8" fillId="33" borderId="0" xfId="0" applyNumberFormat="1" applyFont="1" applyFill="1" applyBorder="1" applyAlignment="1" applyProtection="1">
      <alignment horizontal="center" wrapText="1"/>
      <protection locked="0"/>
    </xf>
    <xf numFmtId="0" fontId="8" fillId="33" borderId="13" xfId="55" applyFont="1" applyFill="1" applyBorder="1" applyAlignment="1">
      <alignment horizontal="right"/>
      <protection/>
    </xf>
    <xf numFmtId="0" fontId="8" fillId="0" borderId="13" xfId="55" applyFont="1" applyFill="1" applyBorder="1" applyAlignment="1">
      <alignment horizontal="center" wrapText="1"/>
      <protection/>
    </xf>
    <xf numFmtId="164" fontId="5" fillId="33" borderId="0" xfId="0" applyNumberFormat="1" applyFont="1" applyFill="1" applyBorder="1" applyAlignment="1" applyProtection="1">
      <alignment horizontal="center"/>
      <protection locked="0"/>
    </xf>
    <xf numFmtId="164" fontId="2" fillId="33" borderId="14" xfId="0" applyNumberFormat="1" applyFont="1" applyFill="1" applyBorder="1" applyAlignment="1" applyProtection="1">
      <alignment horizontal="center" vertical="center"/>
      <protection locked="0"/>
    </xf>
    <xf numFmtId="164" fontId="4" fillId="33" borderId="14" xfId="0" applyNumberFormat="1" applyFont="1" applyFill="1" applyBorder="1" applyAlignment="1" applyProtection="1">
      <alignment horizontal="center" vertical="center"/>
      <protection locked="0"/>
    </xf>
    <xf numFmtId="49" fontId="4" fillId="0" borderId="14" xfId="55" applyNumberFormat="1" applyFont="1" applyFill="1" applyBorder="1" applyAlignment="1">
      <alignment horizontal="center"/>
      <protection/>
    </xf>
    <xf numFmtId="49" fontId="4" fillId="0" borderId="0" xfId="55" applyNumberFormat="1" applyFont="1" applyFill="1" applyBorder="1" applyAlignment="1">
      <alignment horizontal="center"/>
      <protection/>
    </xf>
    <xf numFmtId="164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4" fillId="34" borderId="0" xfId="0" applyNumberFormat="1" applyFont="1" applyFill="1" applyBorder="1" applyAlignment="1" applyProtection="1">
      <alignment horizontal="left" vertical="center"/>
      <protection locked="0"/>
    </xf>
    <xf numFmtId="49" fontId="4" fillId="34" borderId="0" xfId="55" applyNumberFormat="1" applyFont="1" applyFill="1" applyBorder="1" applyAlignment="1">
      <alignment horizontal="right"/>
      <protection/>
    </xf>
    <xf numFmtId="164" fontId="2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33" borderId="0" xfId="0" applyNumberFormat="1" applyFont="1" applyFill="1" applyBorder="1" applyAlignment="1" applyProtection="1">
      <alignment vertical="center"/>
      <protection locked="0"/>
    </xf>
    <xf numFmtId="164" fontId="4" fillId="33" borderId="0" xfId="0" applyNumberFormat="1" applyFont="1" applyFill="1" applyBorder="1" applyAlignment="1" applyProtection="1">
      <alignment horizontal="center" vertical="center"/>
      <protection locked="0"/>
    </xf>
    <xf numFmtId="164" fontId="4" fillId="35" borderId="0" xfId="0" applyNumberFormat="1" applyFont="1" applyFill="1" applyBorder="1" applyAlignment="1" applyProtection="1">
      <alignment horizontal="left" vertical="center"/>
      <protection locked="0"/>
    </xf>
    <xf numFmtId="164" fontId="4" fillId="35" borderId="0" xfId="0" applyNumberFormat="1" applyFont="1" applyFill="1" applyBorder="1" applyAlignment="1" applyProtection="1">
      <alignment vertical="center"/>
      <protection locked="0"/>
    </xf>
    <xf numFmtId="164" fontId="4" fillId="35" borderId="0" xfId="0" applyNumberFormat="1" applyFont="1" applyFill="1" applyBorder="1" applyAlignment="1" applyProtection="1">
      <alignment vertical="center"/>
      <protection/>
    </xf>
    <xf numFmtId="165" fontId="9" fillId="35" borderId="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horizontal="left" indent="1"/>
      <protection locked="0"/>
    </xf>
    <xf numFmtId="164" fontId="4" fillId="33" borderId="0" xfId="0" applyNumberFormat="1" applyFont="1" applyFill="1" applyBorder="1" applyAlignment="1" applyProtection="1">
      <alignment vertical="center"/>
      <protection locked="0"/>
    </xf>
    <xf numFmtId="164" fontId="4" fillId="33" borderId="0" xfId="0" applyNumberFormat="1" applyFont="1" applyFill="1" applyBorder="1" applyAlignment="1" applyProtection="1">
      <alignment vertical="center"/>
      <protection/>
    </xf>
    <xf numFmtId="165" fontId="9" fillId="33" borderId="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left" indent="2"/>
      <protection locked="0"/>
    </xf>
    <xf numFmtId="164" fontId="4" fillId="33" borderId="0" xfId="0" applyNumberFormat="1" applyFont="1" applyFill="1" applyBorder="1" applyAlignment="1" applyProtection="1">
      <alignment horizontal="left" wrapText="1" indent="4"/>
      <protection locked="0"/>
    </xf>
    <xf numFmtId="164" fontId="2" fillId="33" borderId="0" xfId="0" applyNumberFormat="1" applyFont="1" applyFill="1" applyBorder="1" applyAlignment="1" applyProtection="1">
      <alignment horizontal="left" indent="6"/>
      <protection locked="0"/>
    </xf>
    <xf numFmtId="164" fontId="2" fillId="33" borderId="0" xfId="0" applyNumberFormat="1" applyFont="1" applyFill="1" applyBorder="1" applyAlignment="1" applyProtection="1">
      <alignment vertical="center"/>
      <protection/>
    </xf>
    <xf numFmtId="165" fontId="10" fillId="33" borderId="0" xfId="0" applyNumberFormat="1" applyFont="1" applyFill="1" applyBorder="1" applyAlignment="1" applyProtection="1">
      <alignment horizontal="right" vertical="center"/>
      <protection locked="0"/>
    </xf>
    <xf numFmtId="164" fontId="2" fillId="33" borderId="0" xfId="0" applyNumberFormat="1" applyFont="1" applyFill="1" applyBorder="1" applyAlignment="1" applyProtection="1">
      <alignment horizontal="left" wrapText="1" indent="6"/>
      <protection locked="0"/>
    </xf>
    <xf numFmtId="164" fontId="4" fillId="33" borderId="0" xfId="0" applyNumberFormat="1" applyFont="1" applyFill="1" applyBorder="1" applyAlignment="1" applyProtection="1">
      <alignment horizontal="left" vertical="center" wrapText="1" indent="4"/>
      <protection/>
    </xf>
    <xf numFmtId="164" fontId="2" fillId="33" borderId="0" xfId="0" applyNumberFormat="1" applyFont="1" applyFill="1" applyBorder="1" applyAlignment="1" applyProtection="1">
      <alignment horizontal="left" vertical="center" wrapText="1" indent="6"/>
      <protection/>
    </xf>
    <xf numFmtId="164" fontId="2" fillId="33" borderId="0" xfId="0" applyNumberFormat="1" applyFont="1" applyFill="1" applyBorder="1" applyAlignment="1" applyProtection="1">
      <alignment horizontal="left"/>
      <protection locked="0"/>
    </xf>
    <xf numFmtId="164" fontId="4" fillId="33" borderId="0" xfId="0" applyNumberFormat="1" applyFont="1" applyFill="1" applyBorder="1" applyAlignment="1" applyProtection="1">
      <alignment vertical="center"/>
      <protection locked="0"/>
    </xf>
    <xf numFmtId="164" fontId="4" fillId="33" borderId="0" xfId="0" applyNumberFormat="1" applyFont="1" applyFill="1" applyBorder="1" applyAlignment="1" applyProtection="1">
      <alignment horizontal="left" vertical="center" indent="4"/>
      <protection/>
    </xf>
    <xf numFmtId="164" fontId="4" fillId="33" borderId="0" xfId="0" applyNumberFormat="1" applyFont="1" applyFill="1" applyBorder="1" applyAlignment="1">
      <alignment horizontal="left" vertical="center" indent="2"/>
    </xf>
    <xf numFmtId="164" fontId="4" fillId="33" borderId="0" xfId="0" applyNumberFormat="1" applyFont="1" applyFill="1" applyBorder="1" applyAlignment="1">
      <alignment vertical="center"/>
    </xf>
    <xf numFmtId="164" fontId="4" fillId="33" borderId="0" xfId="0" applyNumberFormat="1" applyFont="1" applyFill="1" applyBorder="1" applyAlignment="1" applyProtection="1">
      <alignment horizontal="left" vertical="center" indent="2"/>
      <protection/>
    </xf>
    <xf numFmtId="164" fontId="4" fillId="0" borderId="0" xfId="0" applyNumberFormat="1" applyFont="1" applyFill="1" applyBorder="1" applyAlignment="1" applyProtection="1">
      <alignment horizontal="left" indent="1"/>
      <protection locked="0"/>
    </xf>
    <xf numFmtId="164" fontId="4" fillId="33" borderId="0" xfId="0" applyNumberFormat="1" applyFont="1" applyFill="1" applyBorder="1" applyAlignment="1" applyProtection="1">
      <alignment horizontal="left" wrapText="1"/>
      <protection locked="0"/>
    </xf>
    <xf numFmtId="0" fontId="9" fillId="33" borderId="0" xfId="0" applyFont="1" applyFill="1" applyAlignment="1">
      <alignment vertical="center" wrapText="1"/>
    </xf>
    <xf numFmtId="164" fontId="4" fillId="33" borderId="0" xfId="0" applyNumberFormat="1" applyFont="1" applyFill="1" applyBorder="1" applyAlignment="1" applyProtection="1">
      <alignment/>
      <protection/>
    </xf>
    <xf numFmtId="164" fontId="4" fillId="33" borderId="0" xfId="0" applyNumberFormat="1" applyFont="1" applyFill="1" applyBorder="1" applyAlignment="1" applyProtection="1">
      <alignment wrapText="1"/>
      <protection locked="0"/>
    </xf>
    <xf numFmtId="164" fontId="9" fillId="33" borderId="0" xfId="0" applyNumberFormat="1" applyFont="1" applyFill="1" applyBorder="1" applyAlignment="1" applyProtection="1">
      <alignment horizontal="right" vertical="center"/>
      <protection locked="0"/>
    </xf>
    <xf numFmtId="166" fontId="4" fillId="33" borderId="0" xfId="0" applyNumberFormat="1" applyFont="1" applyFill="1" applyBorder="1" applyAlignment="1" applyProtection="1">
      <alignment wrapText="1"/>
      <protection locked="0"/>
    </xf>
    <xf numFmtId="164" fontId="4" fillId="33" borderId="0" xfId="0" applyNumberFormat="1" applyFont="1" applyFill="1" applyBorder="1" applyAlignment="1" applyProtection="1">
      <alignment horizontal="left" wrapText="1" indent="1"/>
      <protection locked="0"/>
    </xf>
    <xf numFmtId="164" fontId="4" fillId="35" borderId="0" xfId="0" applyNumberFormat="1" applyFont="1" applyFill="1" applyBorder="1" applyAlignment="1">
      <alignment vertical="center"/>
    </xf>
    <xf numFmtId="164" fontId="4" fillId="33" borderId="0" xfId="0" applyNumberFormat="1" applyFont="1" applyFill="1" applyBorder="1" applyAlignment="1" applyProtection="1">
      <alignment horizontal="left" indent="1"/>
      <protection/>
    </xf>
    <xf numFmtId="164" fontId="4" fillId="33" borderId="0" xfId="0" applyNumberFormat="1" applyFont="1" applyFill="1" applyBorder="1" applyAlignment="1" applyProtection="1">
      <alignment horizontal="left" indent="2"/>
      <protection/>
    </xf>
    <xf numFmtId="164" fontId="4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 applyProtection="1">
      <alignment horizontal="right"/>
      <protection locked="0"/>
    </xf>
    <xf numFmtId="164" fontId="2" fillId="33" borderId="0" xfId="0" applyNumberFormat="1" applyFont="1" applyFill="1" applyBorder="1" applyAlignment="1" applyProtection="1">
      <alignment horizontal="left" wrapText="1" indent="4"/>
      <protection/>
    </xf>
    <xf numFmtId="164" fontId="2" fillId="33" borderId="0" xfId="0" applyNumberFormat="1" applyFont="1" applyFill="1" applyBorder="1" applyAlignment="1">
      <alignment vertical="center"/>
    </xf>
    <xf numFmtId="164" fontId="2" fillId="33" borderId="0" xfId="0" applyNumberFormat="1" applyFont="1" applyFill="1" applyBorder="1" applyAlignment="1" applyProtection="1">
      <alignment horizontal="left" indent="4"/>
      <protection/>
    </xf>
    <xf numFmtId="164" fontId="2" fillId="33" borderId="0" xfId="0" applyNumberFormat="1" applyFont="1" applyFill="1" applyBorder="1" applyAlignment="1" applyProtection="1">
      <alignment/>
      <protection/>
    </xf>
    <xf numFmtId="164" fontId="2" fillId="33" borderId="0" xfId="0" applyNumberFormat="1" applyFont="1" applyFill="1" applyBorder="1" applyAlignment="1">
      <alignment/>
    </xf>
    <xf numFmtId="165" fontId="10" fillId="33" borderId="0" xfId="0" applyNumberFormat="1" applyFont="1" applyFill="1" applyBorder="1" applyAlignment="1" applyProtection="1">
      <alignment horizontal="right"/>
      <protection locked="0"/>
    </xf>
    <xf numFmtId="164" fontId="2" fillId="33" borderId="0" xfId="0" applyNumberFormat="1" applyFont="1" applyFill="1" applyAlignment="1" applyProtection="1">
      <alignment horizontal="left" vertical="center" wrapText="1" indent="4"/>
      <protection/>
    </xf>
    <xf numFmtId="164" fontId="2" fillId="33" borderId="0" xfId="0" applyNumberFormat="1" applyFont="1" applyFill="1" applyBorder="1" applyAlignment="1" applyProtection="1">
      <alignment horizontal="left" vertical="center" indent="4"/>
      <protection/>
    </xf>
    <xf numFmtId="164" fontId="4" fillId="33" borderId="0" xfId="0" applyNumberFormat="1" applyFont="1" applyFill="1" applyBorder="1" applyAlignment="1" applyProtection="1">
      <alignment horizontal="left" wrapText="1" indent="2"/>
      <protection/>
    </xf>
    <xf numFmtId="164" fontId="4" fillId="33" borderId="0" xfId="0" applyNumberFormat="1" applyFont="1" applyFill="1" applyBorder="1" applyAlignment="1" applyProtection="1">
      <alignment/>
      <protection/>
    </xf>
    <xf numFmtId="165" fontId="9" fillId="33" borderId="0" xfId="0" applyNumberFormat="1" applyFont="1" applyFill="1" applyBorder="1" applyAlignment="1" applyProtection="1">
      <alignment horizontal="right"/>
      <protection locked="0"/>
    </xf>
    <xf numFmtId="164" fontId="4" fillId="33" borderId="0" xfId="0" applyNumberFormat="1" applyFont="1" applyFill="1" applyBorder="1" applyAlignment="1" applyProtection="1">
      <alignment vertical="center"/>
      <protection/>
    </xf>
    <xf numFmtId="164" fontId="4" fillId="33" borderId="0" xfId="0" applyNumberFormat="1" applyFont="1" applyFill="1" applyBorder="1" applyAlignment="1">
      <alignment horizontal="left" wrapText="1" indent="1"/>
    </xf>
    <xf numFmtId="164" fontId="4" fillId="33" borderId="0" xfId="0" applyNumberFormat="1" applyFont="1" applyFill="1" applyAlignment="1">
      <alignment horizontal="left" wrapText="1" indent="1"/>
    </xf>
    <xf numFmtId="164" fontId="4" fillId="0" borderId="0" xfId="0" applyNumberFormat="1" applyFont="1" applyFill="1" applyAlignment="1">
      <alignment horizontal="right" vertical="center"/>
    </xf>
    <xf numFmtId="164" fontId="4" fillId="35" borderId="10" xfId="0" applyNumberFormat="1" applyFont="1" applyFill="1" applyBorder="1" applyAlignment="1" applyProtection="1">
      <alignment horizontal="left" vertical="center"/>
      <protection/>
    </xf>
    <xf numFmtId="164" fontId="4" fillId="35" borderId="10" xfId="0" applyNumberFormat="1" applyFont="1" applyFill="1" applyBorder="1" applyAlignment="1" applyProtection="1">
      <alignment/>
      <protection/>
    </xf>
    <xf numFmtId="4" fontId="4" fillId="35" borderId="10" xfId="0" applyNumberFormat="1" applyFont="1" applyFill="1" applyBorder="1" applyAlignment="1" applyProtection="1">
      <alignment/>
      <protection/>
    </xf>
    <xf numFmtId="164" fontId="2" fillId="35" borderId="10" xfId="0" applyNumberFormat="1" applyFont="1" applyFill="1" applyBorder="1" applyAlignment="1" applyProtection="1">
      <alignment/>
      <protection/>
    </xf>
    <xf numFmtId="164" fontId="4" fillId="35" borderId="10" xfId="0" applyNumberFormat="1" applyFont="1" applyFill="1" applyBorder="1" applyAlignment="1" applyProtection="1">
      <alignment/>
      <protection/>
    </xf>
    <xf numFmtId="165" fontId="9" fillId="35" borderId="1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horizontal="left" vertical="center"/>
      <protection/>
    </xf>
    <xf numFmtId="4" fontId="4" fillId="33" borderId="0" xfId="0" applyNumberFormat="1" applyFont="1" applyFill="1" applyBorder="1" applyAlignment="1" applyProtection="1">
      <alignment/>
      <protection/>
    </xf>
    <xf numFmtId="164" fontId="4" fillId="33" borderId="0" xfId="0" applyNumberFormat="1" applyFont="1" applyFill="1" applyAlignment="1" applyProtection="1">
      <alignment horizontal="right"/>
      <protection locked="0"/>
    </xf>
    <xf numFmtId="0" fontId="5" fillId="35" borderId="0" xfId="0" applyFont="1" applyFill="1" applyBorder="1" applyAlignment="1" quotePrefix="1">
      <alignment horizontal="center" wrapText="1"/>
    </xf>
    <xf numFmtId="0" fontId="5" fillId="35" borderId="0" xfId="0" applyFont="1" applyFill="1" applyBorder="1" applyAlignment="1">
      <alignment horizontal="center" wrapText="1"/>
    </xf>
    <xf numFmtId="164" fontId="4" fillId="33" borderId="12" xfId="0" applyNumberFormat="1" applyFont="1" applyFill="1" applyBorder="1" applyAlignment="1">
      <alignment horizontal="center" vertical="center" wrapText="1"/>
    </xf>
    <xf numFmtId="164" fontId="4" fillId="33" borderId="12" xfId="0" applyNumberFormat="1" applyFont="1" applyFill="1" applyBorder="1" applyAlignment="1">
      <alignment horizontal="center" vertical="justify" wrapText="1"/>
    </xf>
    <xf numFmtId="0" fontId="4" fillId="0" borderId="12" xfId="55" applyFont="1" applyFill="1" applyBorder="1" applyAlignment="1">
      <alignment horizontal="center" vertical="center" wrapText="1"/>
      <protection/>
    </xf>
    <xf numFmtId="0" fontId="4" fillId="0" borderId="12" xfId="55" applyFont="1" applyFill="1" applyBorder="1" applyAlignment="1" quotePrefix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ealizari.bugete.200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21\02%20februarie%202021\BGC%20-28%20februarie%202021%20-in%20lucru-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Users\51667042\Documents\Mihaela\BGC\2020\New%20folder\BGC%2030%20iunie%202019%20sc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7\03%20martie%202017\site%20%202017\bgc%20martie%202017%20sc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bruarie in luna"/>
      <sheetName val="februarie 2021 "/>
      <sheetName val="UAT ianuarie 2021"/>
      <sheetName val="consolidari februarie"/>
      <sheetName val="ianuarie 2021  (valori)"/>
      <sheetName val="UAT ianuarie 2021 (valori)"/>
      <sheetName val="decembrie 2020  (valori)"/>
      <sheetName val="UAT decembrie 2020 (valori)"/>
      <sheetName val="Sinteza - An 2"/>
      <sheetName val="Sinteza - An 2 (engleza)"/>
      <sheetName val="2020 Engl"/>
      <sheetName val="2020 - 2021"/>
      <sheetName val="Progr.31.12.2020.(Liliana)"/>
      <sheetName val="Sinteza - Anexa program anual"/>
      <sheetName val="program %.exec"/>
      <sheetName val="dob_trez"/>
      <sheetName val="SPECIAL_CNAIR"/>
      <sheetName val="CNAIR_ex"/>
      <sheetName val="Sinteza - program 3 luni "/>
      <sheetName val="program trim I _%.exec"/>
      <sheetName val="februarie 2020 "/>
      <sheetName val="februarie 2020 leg"/>
      <sheetName val="Sinteza-anexa program 9 luni "/>
      <sheetName val="program 9 luni .%.exec "/>
      <sheetName val="Sinteza-Anexa program 6 luni"/>
      <sheetName val="progr 6 luni % execuție  "/>
      <sheetName val="bgc desfasurat"/>
      <sheetName val="pres (DS)"/>
      <sheetName val="progr 6 luni % execuție   (VA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unie 2019 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1 martie 2017"/>
    </sheetNames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L120"/>
  <sheetViews>
    <sheetView showZeros="0" tabSelected="1" view="pageBreakPreview" zoomScale="75" zoomScaleNormal="75" zoomScaleSheetLayoutView="75" zoomScalePageLayoutView="0" workbookViewId="0" topLeftCell="A43">
      <selection activeCell="O55" sqref="O55"/>
    </sheetView>
  </sheetViews>
  <sheetFormatPr defaultColWidth="9.140625" defaultRowHeight="19.5" customHeight="1"/>
  <cols>
    <col min="1" max="1" width="54.8515625" style="1" customWidth="1"/>
    <col min="2" max="2" width="14.00390625" style="1" customWidth="1"/>
    <col min="3" max="3" width="8.28125" style="1" customWidth="1"/>
    <col min="4" max="4" width="10.28125" style="1" customWidth="1"/>
    <col min="5" max="5" width="2.57421875" style="1" customWidth="1"/>
    <col min="6" max="6" width="1.421875" style="1" customWidth="1"/>
    <col min="7" max="7" width="13.28125" style="4" customWidth="1"/>
    <col min="8" max="8" width="11.7109375" style="4" customWidth="1"/>
    <col min="9" max="9" width="8.28125" style="4" customWidth="1"/>
    <col min="10" max="10" width="2.28125" style="4" customWidth="1"/>
    <col min="11" max="11" width="14.140625" style="4" customWidth="1"/>
    <col min="12" max="12" width="11.57421875" style="5" customWidth="1"/>
    <col min="13" max="16384" width="8.8515625" style="5" customWidth="1"/>
  </cols>
  <sheetData>
    <row r="1" spans="6:7" ht="27" customHeight="1">
      <c r="F1" s="2"/>
      <c r="G1" s="3"/>
    </row>
    <row r="2" spans="6:12" ht="18" customHeight="1">
      <c r="F2" s="2"/>
      <c r="G2" s="3"/>
      <c r="L2" s="6" t="s">
        <v>0</v>
      </c>
    </row>
    <row r="3" spans="1:12" ht="6.75" customHeight="1">
      <c r="A3" s="96" t="s">
        <v>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:12" ht="14.25" customHeight="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</row>
    <row r="5" spans="1:11" ht="16.5" customHeight="1" thickBot="1">
      <c r="A5" s="7"/>
      <c r="B5" s="8"/>
      <c r="C5" s="8"/>
      <c r="D5" s="8"/>
      <c r="E5" s="8"/>
      <c r="F5" s="8"/>
      <c r="G5" s="8"/>
      <c r="H5" s="8"/>
      <c r="I5" s="9"/>
      <c r="J5" s="9"/>
      <c r="K5" s="9"/>
    </row>
    <row r="6" spans="1:11" ht="11.25" customHeight="1" hidden="1">
      <c r="A6" s="5" t="s">
        <v>2</v>
      </c>
      <c r="B6" s="5"/>
      <c r="C6" s="5"/>
      <c r="D6" s="5"/>
      <c r="E6" s="10"/>
      <c r="F6" s="10"/>
      <c r="G6" s="11"/>
      <c r="H6" s="12"/>
      <c r="I6" s="12"/>
      <c r="J6" s="13"/>
      <c r="K6" s="12"/>
    </row>
    <row r="7" spans="1:12" ht="47.25" customHeight="1">
      <c r="A7" s="14"/>
      <c r="B7" s="98" t="s">
        <v>3</v>
      </c>
      <c r="C7" s="98"/>
      <c r="D7" s="98"/>
      <c r="E7" s="15"/>
      <c r="F7" s="16"/>
      <c r="G7" s="99" t="s">
        <v>4</v>
      </c>
      <c r="H7" s="99"/>
      <c r="I7" s="99"/>
      <c r="J7" s="17"/>
      <c r="K7" s="100" t="s">
        <v>5</v>
      </c>
      <c r="L7" s="101"/>
    </row>
    <row r="8" spans="1:12" s="25" customFormat="1" ht="33" customHeight="1">
      <c r="A8" s="19"/>
      <c r="B8" s="20" t="s">
        <v>6</v>
      </c>
      <c r="C8" s="21" t="s">
        <v>7</v>
      </c>
      <c r="D8" s="21" t="s">
        <v>8</v>
      </c>
      <c r="E8" s="22"/>
      <c r="F8" s="22"/>
      <c r="G8" s="20" t="s">
        <v>6</v>
      </c>
      <c r="H8" s="21" t="s">
        <v>7</v>
      </c>
      <c r="I8" s="21" t="s">
        <v>8</v>
      </c>
      <c r="J8" s="22"/>
      <c r="K8" s="23" t="s">
        <v>6</v>
      </c>
      <c r="L8" s="24" t="s">
        <v>9</v>
      </c>
    </row>
    <row r="9" spans="1:12" s="30" customFormat="1" ht="13.5" customHeight="1">
      <c r="A9" s="26"/>
      <c r="B9" s="26"/>
      <c r="C9" s="26"/>
      <c r="D9" s="26"/>
      <c r="E9" s="26"/>
      <c r="F9" s="26"/>
      <c r="G9" s="27"/>
      <c r="H9" s="27"/>
      <c r="I9" s="27"/>
      <c r="J9" s="27"/>
      <c r="K9" s="27"/>
      <c r="L9" s="28"/>
    </row>
    <row r="10" spans="1:12" s="30" customFormat="1" ht="18" customHeight="1">
      <c r="A10" s="31" t="s">
        <v>10</v>
      </c>
      <c r="B10" s="18">
        <v>1053881.4</v>
      </c>
      <c r="C10" s="18"/>
      <c r="D10" s="18"/>
      <c r="E10" s="18"/>
      <c r="F10" s="18"/>
      <c r="G10" s="18">
        <v>1116800</v>
      </c>
      <c r="H10" s="18"/>
      <c r="I10" s="18"/>
      <c r="J10" s="18"/>
      <c r="K10" s="18"/>
      <c r="L10" s="32"/>
    </row>
    <row r="11" spans="2:12" s="30" customFormat="1" ht="8.25" customHeight="1">
      <c r="B11" s="33"/>
      <c r="G11" s="35"/>
      <c r="H11" s="35"/>
      <c r="I11" s="35"/>
      <c r="J11" s="35"/>
      <c r="K11" s="35"/>
      <c r="L11" s="29"/>
    </row>
    <row r="12" spans="1:12" s="35" customFormat="1" ht="35.25" customHeight="1">
      <c r="A12" s="36" t="s">
        <v>11</v>
      </c>
      <c r="B12" s="37">
        <f>B13+B30+B31+B33+B34++B37+B32+B35+B36</f>
        <v>51279.98817697</v>
      </c>
      <c r="C12" s="38">
        <f>B12/$B$10*100</f>
        <v>4.865821540921968</v>
      </c>
      <c r="D12" s="38">
        <f>B12/B$12*100</f>
        <v>100</v>
      </c>
      <c r="E12" s="38"/>
      <c r="F12" s="38"/>
      <c r="G12" s="37">
        <f>G13+G30+G31+G33+G34+G37+G32+G35+G36</f>
        <v>53359.05349273</v>
      </c>
      <c r="H12" s="38">
        <f>G12/$G$10*100</f>
        <v>4.777852211025251</v>
      </c>
      <c r="I12" s="38">
        <f aca="true" t="shared" si="0" ref="I12:I32">G12/G$12*100</f>
        <v>100</v>
      </c>
      <c r="J12" s="38"/>
      <c r="K12" s="38">
        <f aca="true" t="shared" si="1" ref="K12:K28">G12-B12</f>
        <v>2079.0653157600027</v>
      </c>
      <c r="L12" s="39">
        <f aca="true" t="shared" si="2" ref="L12:L28">G12/B12-1</f>
        <v>0.04054340474075446</v>
      </c>
    </row>
    <row r="13" spans="1:12" s="44" customFormat="1" ht="24.75" customHeight="1">
      <c r="A13" s="40" t="s">
        <v>12</v>
      </c>
      <c r="B13" s="41">
        <f>B14+B27+B28</f>
        <v>48792.36817896999</v>
      </c>
      <c r="C13" s="42">
        <f aca="true" t="shared" si="3" ref="C13:C28">B13/$B$10*100</f>
        <v>4.629777902804812</v>
      </c>
      <c r="D13" s="42">
        <f>B13/B$12*100</f>
        <v>95.14894584332761</v>
      </c>
      <c r="E13" s="42"/>
      <c r="F13" s="42"/>
      <c r="G13" s="41">
        <f>G14+G27+G28</f>
        <v>50604.960926730004</v>
      </c>
      <c r="H13" s="42">
        <f aca="true" t="shared" si="4" ref="H13:H28">G13/$G$10*100</f>
        <v>4.531246501318948</v>
      </c>
      <c r="I13" s="42">
        <f t="shared" si="0"/>
        <v>94.83856555593655</v>
      </c>
      <c r="J13" s="42"/>
      <c r="K13" s="42">
        <f t="shared" si="1"/>
        <v>1812.5927477600126</v>
      </c>
      <c r="L13" s="43">
        <f t="shared" si="2"/>
        <v>0.03714910375146041</v>
      </c>
    </row>
    <row r="14" spans="1:12" s="44" customFormat="1" ht="25.5" customHeight="1">
      <c r="A14" s="45" t="s">
        <v>13</v>
      </c>
      <c r="B14" s="41">
        <f>B15+B19+B20+B25+B26</f>
        <v>25495.668393999993</v>
      </c>
      <c r="C14" s="42">
        <f t="shared" si="3"/>
        <v>2.4192160895903463</v>
      </c>
      <c r="D14" s="42">
        <f aca="true" t="shared" si="5" ref="D14:D34">B14/B$12*100</f>
        <v>49.71855357300994</v>
      </c>
      <c r="E14" s="42"/>
      <c r="F14" s="42"/>
      <c r="G14" s="41">
        <f>G15+G19+G20+G25+G26</f>
        <v>26072.558624000005</v>
      </c>
      <c r="H14" s="42">
        <f t="shared" si="4"/>
        <v>2.3345772406876795</v>
      </c>
      <c r="I14" s="42">
        <f t="shared" si="0"/>
        <v>48.86248334137394</v>
      </c>
      <c r="J14" s="42"/>
      <c r="K14" s="42">
        <f t="shared" si="1"/>
        <v>576.8902300000118</v>
      </c>
      <c r="L14" s="43">
        <f t="shared" si="2"/>
        <v>0.02262698985117706</v>
      </c>
    </row>
    <row r="15" spans="1:12" s="44" customFormat="1" ht="40.5" customHeight="1">
      <c r="A15" s="46" t="s">
        <v>14</v>
      </c>
      <c r="B15" s="41">
        <f>B16+B17+B18</f>
        <v>5487.344877</v>
      </c>
      <c r="C15" s="42">
        <f t="shared" si="3"/>
        <v>0.5206795448709884</v>
      </c>
      <c r="D15" s="42">
        <f t="shared" si="5"/>
        <v>10.700753007319108</v>
      </c>
      <c r="E15" s="42"/>
      <c r="F15" s="42"/>
      <c r="G15" s="41">
        <f>G16+G17+G18</f>
        <v>5833.599</v>
      </c>
      <c r="H15" s="42">
        <f t="shared" si="4"/>
        <v>0.5223494806590258</v>
      </c>
      <c r="I15" s="42">
        <f t="shared" si="0"/>
        <v>10.932725785315531</v>
      </c>
      <c r="J15" s="42"/>
      <c r="K15" s="42">
        <f t="shared" si="1"/>
        <v>346.2541229999997</v>
      </c>
      <c r="L15" s="43">
        <f t="shared" si="2"/>
        <v>0.06310048498160037</v>
      </c>
    </row>
    <row r="16" spans="1:12" ht="25.5" customHeight="1">
      <c r="A16" s="47" t="s">
        <v>15</v>
      </c>
      <c r="B16" s="48">
        <v>402.21</v>
      </c>
      <c r="C16" s="48">
        <f t="shared" si="3"/>
        <v>0.03816463598275859</v>
      </c>
      <c r="D16" s="48">
        <f t="shared" si="5"/>
        <v>0.7843410544712912</v>
      </c>
      <c r="E16" s="48"/>
      <c r="F16" s="48"/>
      <c r="G16" s="48">
        <v>506.06699999999995</v>
      </c>
      <c r="H16" s="48">
        <f t="shared" si="4"/>
        <v>0.04531402220630372</v>
      </c>
      <c r="I16" s="48">
        <f t="shared" si="0"/>
        <v>0.9484182474656337</v>
      </c>
      <c r="J16" s="48"/>
      <c r="K16" s="48">
        <f t="shared" si="1"/>
        <v>103.85699999999997</v>
      </c>
      <c r="L16" s="49">
        <f t="shared" si="2"/>
        <v>0.2582158573879316</v>
      </c>
    </row>
    <row r="17" spans="1:12" ht="18" customHeight="1">
      <c r="A17" s="47" t="s">
        <v>16</v>
      </c>
      <c r="B17" s="48">
        <v>4236.311877</v>
      </c>
      <c r="C17" s="48">
        <f t="shared" si="3"/>
        <v>0.40197235447935603</v>
      </c>
      <c r="D17" s="48">
        <f t="shared" si="5"/>
        <v>8.2611405103688</v>
      </c>
      <c r="E17" s="48"/>
      <c r="F17" s="48"/>
      <c r="G17" s="48">
        <v>4477.759</v>
      </c>
      <c r="H17" s="48">
        <f t="shared" si="4"/>
        <v>0.40094546919770774</v>
      </c>
      <c r="I17" s="48">
        <f t="shared" si="0"/>
        <v>8.391751177914127</v>
      </c>
      <c r="J17" s="48"/>
      <c r="K17" s="48">
        <f t="shared" si="1"/>
        <v>241.44712299999992</v>
      </c>
      <c r="L17" s="49">
        <f t="shared" si="2"/>
        <v>0.05699465242653101</v>
      </c>
    </row>
    <row r="18" spans="1:12" ht="36.75" customHeight="1">
      <c r="A18" s="50" t="s">
        <v>17</v>
      </c>
      <c r="B18" s="48">
        <v>848.823</v>
      </c>
      <c r="C18" s="48">
        <f t="shared" si="3"/>
        <v>0.08054255440887371</v>
      </c>
      <c r="D18" s="48">
        <f t="shared" si="5"/>
        <v>1.6552714424790158</v>
      </c>
      <c r="E18" s="48"/>
      <c r="F18" s="48"/>
      <c r="G18" s="48">
        <v>849.773</v>
      </c>
      <c r="H18" s="48">
        <f t="shared" si="4"/>
        <v>0.07608998925501433</v>
      </c>
      <c r="I18" s="48">
        <f t="shared" si="0"/>
        <v>1.5925563599357675</v>
      </c>
      <c r="J18" s="48"/>
      <c r="K18" s="48">
        <f t="shared" si="1"/>
        <v>0.9500000000000455</v>
      </c>
      <c r="L18" s="49">
        <f t="shared" si="2"/>
        <v>0.0011191968172399314</v>
      </c>
    </row>
    <row r="19" spans="1:12" ht="24" customHeight="1">
      <c r="A19" s="46" t="s">
        <v>18</v>
      </c>
      <c r="B19" s="42">
        <v>1082.096</v>
      </c>
      <c r="C19" s="42">
        <f t="shared" si="3"/>
        <v>0.10267720827030442</v>
      </c>
      <c r="D19" s="42">
        <f t="shared" si="5"/>
        <v>2.1101720933819808</v>
      </c>
      <c r="E19" s="42"/>
      <c r="F19" s="42"/>
      <c r="G19" s="42">
        <v>1075.804</v>
      </c>
      <c r="H19" s="42">
        <f t="shared" si="4"/>
        <v>0.0963291547277937</v>
      </c>
      <c r="I19" s="42">
        <f t="shared" si="0"/>
        <v>2.016160200717531</v>
      </c>
      <c r="J19" s="42"/>
      <c r="K19" s="42">
        <f t="shared" si="1"/>
        <v>-6.291999999999916</v>
      </c>
      <c r="L19" s="43">
        <f t="shared" si="2"/>
        <v>-0.005814641214827443</v>
      </c>
    </row>
    <row r="20" spans="1:12" ht="23.25" customHeight="1">
      <c r="A20" s="51" t="s">
        <v>19</v>
      </c>
      <c r="B20" s="41">
        <f>B21+B22+B23+B24</f>
        <v>18488.866516999995</v>
      </c>
      <c r="C20" s="42">
        <f>B20/$B$10*100</f>
        <v>1.7543593156687267</v>
      </c>
      <c r="D20" s="42">
        <f t="shared" si="5"/>
        <v>36.054740210145766</v>
      </c>
      <c r="E20" s="42"/>
      <c r="F20" s="42"/>
      <c r="G20" s="41">
        <f>G21+G22+G23+G24</f>
        <v>18702.350624000002</v>
      </c>
      <c r="H20" s="42">
        <f t="shared" si="4"/>
        <v>1.67463741260745</v>
      </c>
      <c r="I20" s="42">
        <f t="shared" si="0"/>
        <v>35.05000445060019</v>
      </c>
      <c r="J20" s="42"/>
      <c r="K20" s="42">
        <f t="shared" si="1"/>
        <v>213.4841070000075</v>
      </c>
      <c r="L20" s="43">
        <f t="shared" si="2"/>
        <v>0.011546630335814045</v>
      </c>
    </row>
    <row r="21" spans="1:12" ht="20.25" customHeight="1">
      <c r="A21" s="47" t="s">
        <v>20</v>
      </c>
      <c r="B21" s="34">
        <v>11515.776</v>
      </c>
      <c r="C21" s="48">
        <f t="shared" si="3"/>
        <v>1.0927013229382359</v>
      </c>
      <c r="D21" s="48">
        <f t="shared" si="5"/>
        <v>22.456666644029706</v>
      </c>
      <c r="E21" s="48"/>
      <c r="F21" s="48"/>
      <c r="G21" s="48">
        <v>11637.211</v>
      </c>
      <c r="H21" s="48">
        <f t="shared" si="4"/>
        <v>1.042013878939828</v>
      </c>
      <c r="I21" s="48">
        <f>G21/G$12*100</f>
        <v>21.80925304753678</v>
      </c>
      <c r="J21" s="48"/>
      <c r="K21" s="48">
        <f t="shared" si="1"/>
        <v>121.43499999999949</v>
      </c>
      <c r="L21" s="49">
        <f t="shared" si="2"/>
        <v>0.010545099175253148</v>
      </c>
    </row>
    <row r="22" spans="1:12" ht="18" customHeight="1">
      <c r="A22" s="47" t="s">
        <v>21</v>
      </c>
      <c r="B22" s="34">
        <v>5033.375</v>
      </c>
      <c r="C22" s="48">
        <f t="shared" si="3"/>
        <v>0.477603551974634</v>
      </c>
      <c r="D22" s="48">
        <f t="shared" si="5"/>
        <v>9.81547613199432</v>
      </c>
      <c r="E22" s="48"/>
      <c r="F22" s="48"/>
      <c r="G22" s="48">
        <v>5371.559429</v>
      </c>
      <c r="H22" s="48">
        <f t="shared" si="4"/>
        <v>0.48097774256805154</v>
      </c>
      <c r="I22" s="48">
        <f t="shared" si="0"/>
        <v>10.066819175740921</v>
      </c>
      <c r="J22" s="48"/>
      <c r="K22" s="48">
        <f t="shared" si="1"/>
        <v>338.1844289999999</v>
      </c>
      <c r="L22" s="49">
        <f t="shared" si="2"/>
        <v>0.06718840320858277</v>
      </c>
    </row>
    <row r="23" spans="1:12" s="53" customFormat="1" ht="30" customHeight="1">
      <c r="A23" s="52" t="s">
        <v>22</v>
      </c>
      <c r="B23" s="34">
        <v>1219.490517</v>
      </c>
      <c r="C23" s="48">
        <f t="shared" si="3"/>
        <v>0.11571420816422037</v>
      </c>
      <c r="D23" s="48">
        <f t="shared" si="5"/>
        <v>2.378102180506502</v>
      </c>
      <c r="E23" s="48"/>
      <c r="F23" s="48"/>
      <c r="G23" s="48">
        <v>874.3621949999999</v>
      </c>
      <c r="H23" s="48">
        <f t="shared" si="4"/>
        <v>0.07829174382163323</v>
      </c>
      <c r="I23" s="48">
        <f t="shared" si="0"/>
        <v>1.6386388771291247</v>
      </c>
      <c r="J23" s="48"/>
      <c r="K23" s="48">
        <f t="shared" si="1"/>
        <v>-345.128322</v>
      </c>
      <c r="L23" s="49">
        <f t="shared" si="2"/>
        <v>-0.2830102548472708</v>
      </c>
    </row>
    <row r="24" spans="1:12" ht="52.5" customHeight="1">
      <c r="A24" s="52" t="s">
        <v>23</v>
      </c>
      <c r="B24" s="34">
        <v>720.225</v>
      </c>
      <c r="C24" s="48">
        <f t="shared" si="3"/>
        <v>0.06834023259163698</v>
      </c>
      <c r="D24" s="48">
        <f t="shared" si="5"/>
        <v>1.4044952536152404</v>
      </c>
      <c r="E24" s="48"/>
      <c r="F24" s="48"/>
      <c r="G24" s="48">
        <v>819.218</v>
      </c>
      <c r="H24" s="48">
        <f t="shared" si="4"/>
        <v>0.07335404727793696</v>
      </c>
      <c r="I24" s="48">
        <f t="shared" si="0"/>
        <v>1.535293350193357</v>
      </c>
      <c r="J24" s="48"/>
      <c r="K24" s="48">
        <f t="shared" si="1"/>
        <v>98.99299999999994</v>
      </c>
      <c r="L24" s="49">
        <f t="shared" si="2"/>
        <v>0.13744732548856242</v>
      </c>
    </row>
    <row r="25" spans="1:12" s="44" customFormat="1" ht="35.25" customHeight="1">
      <c r="A25" s="51" t="s">
        <v>24</v>
      </c>
      <c r="B25" s="54">
        <v>184.209</v>
      </c>
      <c r="C25" s="42">
        <f t="shared" si="3"/>
        <v>0.01747910153837045</v>
      </c>
      <c r="D25" s="42">
        <f t="shared" si="5"/>
        <v>0.35922200169837176</v>
      </c>
      <c r="E25" s="42"/>
      <c r="F25" s="42"/>
      <c r="G25" s="42">
        <v>200.182</v>
      </c>
      <c r="H25" s="42">
        <f t="shared" si="4"/>
        <v>0.017924606017191976</v>
      </c>
      <c r="I25" s="42">
        <f t="shared" si="0"/>
        <v>0.3751603278106763</v>
      </c>
      <c r="J25" s="42"/>
      <c r="K25" s="42">
        <f t="shared" si="1"/>
        <v>15.972999999999985</v>
      </c>
      <c r="L25" s="43">
        <f t="shared" si="2"/>
        <v>0.08671128989354471</v>
      </c>
    </row>
    <row r="26" spans="1:12" s="44" customFormat="1" ht="17.25" customHeight="1">
      <c r="A26" s="55" t="s">
        <v>25</v>
      </c>
      <c r="B26" s="54">
        <v>253.152</v>
      </c>
      <c r="C26" s="42">
        <f t="shared" si="3"/>
        <v>0.02402091924195645</v>
      </c>
      <c r="D26" s="42">
        <f t="shared" si="5"/>
        <v>0.4936662604647232</v>
      </c>
      <c r="E26" s="42"/>
      <c r="F26" s="42"/>
      <c r="G26" s="42">
        <v>260.623</v>
      </c>
      <c r="H26" s="42">
        <f t="shared" si="4"/>
        <v>0.023336586676217762</v>
      </c>
      <c r="I26" s="42">
        <f t="shared" si="0"/>
        <v>0.4884325769300031</v>
      </c>
      <c r="J26" s="42"/>
      <c r="K26" s="42">
        <f t="shared" si="1"/>
        <v>7.471000000000004</v>
      </c>
      <c r="L26" s="43">
        <f t="shared" si="2"/>
        <v>0.029511913790924105</v>
      </c>
    </row>
    <row r="27" spans="1:12" s="44" customFormat="1" ht="18" customHeight="1">
      <c r="A27" s="56" t="s">
        <v>26</v>
      </c>
      <c r="B27" s="54">
        <v>19555.473935</v>
      </c>
      <c r="C27" s="42">
        <f>B27/$B$10*100</f>
        <v>1.8555668536326766</v>
      </c>
      <c r="D27" s="42">
        <f t="shared" si="5"/>
        <v>38.13470835350626</v>
      </c>
      <c r="E27" s="42"/>
      <c r="F27" s="42"/>
      <c r="G27" s="42">
        <v>20021.686679</v>
      </c>
      <c r="H27" s="42">
        <f t="shared" si="4"/>
        <v>1.792772804351719</v>
      </c>
      <c r="I27" s="42">
        <f>G27/G$12*100</f>
        <v>37.52256715297225</v>
      </c>
      <c r="J27" s="42"/>
      <c r="K27" s="42">
        <f t="shared" si="1"/>
        <v>466.21274399999675</v>
      </c>
      <c r="L27" s="43">
        <f t="shared" si="2"/>
        <v>0.02384052391415481</v>
      </c>
    </row>
    <row r="28" spans="1:12" s="44" customFormat="1" ht="15" customHeight="1">
      <c r="A28" s="58" t="s">
        <v>27</v>
      </c>
      <c r="B28" s="54">
        <v>3741.2258499699983</v>
      </c>
      <c r="C28" s="42">
        <f t="shared" si="3"/>
        <v>0.3549949595817896</v>
      </c>
      <c r="D28" s="42">
        <f t="shared" si="5"/>
        <v>7.29568391681142</v>
      </c>
      <c r="E28" s="42"/>
      <c r="F28" s="42"/>
      <c r="G28" s="42">
        <v>4510.7156237300005</v>
      </c>
      <c r="H28" s="42">
        <f t="shared" si="4"/>
        <v>0.40389645627954873</v>
      </c>
      <c r="I28" s="42">
        <f>G28/G$12*100</f>
        <v>8.453515061590384</v>
      </c>
      <c r="J28" s="42"/>
      <c r="K28" s="42">
        <f t="shared" si="1"/>
        <v>769.4897737600022</v>
      </c>
      <c r="L28" s="43">
        <f t="shared" si="2"/>
        <v>0.20567851410685956</v>
      </c>
    </row>
    <row r="29" spans="1:12" s="44" customFormat="1" ht="0" customHeight="1" hidden="1">
      <c r="A29" s="59"/>
      <c r="B29" s="54"/>
      <c r="C29" s="42"/>
      <c r="D29" s="42"/>
      <c r="E29" s="42"/>
      <c r="F29" s="42"/>
      <c r="G29" s="42"/>
      <c r="H29" s="42"/>
      <c r="I29" s="42"/>
      <c r="J29" s="42"/>
      <c r="K29" s="42"/>
      <c r="L29" s="43"/>
    </row>
    <row r="30" spans="1:12" s="44" customFormat="1" ht="19.5" customHeight="1">
      <c r="A30" s="60" t="s">
        <v>28</v>
      </c>
      <c r="B30" s="54">
        <v>91.90200000000002</v>
      </c>
      <c r="C30" s="42">
        <f>B30/$B$10*100</f>
        <v>0.008720336083358149</v>
      </c>
      <c r="D30" s="42">
        <f t="shared" si="5"/>
        <v>0.1792161099625087</v>
      </c>
      <c r="E30" s="42"/>
      <c r="F30" s="42"/>
      <c r="G30" s="42">
        <v>131.401</v>
      </c>
      <c r="H30" s="42">
        <f>G30/$G$10*100</f>
        <v>0.011765848853868196</v>
      </c>
      <c r="I30" s="42">
        <f t="shared" si="0"/>
        <v>0.24625811628743183</v>
      </c>
      <c r="J30" s="42"/>
      <c r="K30" s="42">
        <f>G30-B30</f>
        <v>39.498999999999995</v>
      </c>
      <c r="L30" s="43">
        <f>G30/B30-1</f>
        <v>0.42979478139757554</v>
      </c>
    </row>
    <row r="31" spans="1:12" s="44" customFormat="1" ht="18" customHeight="1">
      <c r="A31" s="60" t="s">
        <v>29</v>
      </c>
      <c r="B31" s="54">
        <v>0.0421</v>
      </c>
      <c r="C31" s="42">
        <f>B31/$B$10*100</f>
        <v>3.99475690528365E-06</v>
      </c>
      <c r="D31" s="42">
        <f t="shared" si="5"/>
        <v>8.209830285980299E-05</v>
      </c>
      <c r="E31" s="42"/>
      <c r="F31" s="42"/>
      <c r="G31" s="42">
        <v>0.020451</v>
      </c>
      <c r="H31" s="42">
        <f>G31/$G$10*100</f>
        <v>1.8312141833810888E-06</v>
      </c>
      <c r="I31" s="42">
        <f t="shared" si="0"/>
        <v>3.832714162140523E-05</v>
      </c>
      <c r="J31" s="42"/>
      <c r="K31" s="42">
        <f>G31-B31</f>
        <v>-0.021648999999999998</v>
      </c>
      <c r="L31" s="43">
        <f>G31/B31-1</f>
        <v>-0.514228028503563</v>
      </c>
    </row>
    <row r="32" spans="1:12" s="44" customFormat="1" ht="34.5" customHeight="1">
      <c r="A32" s="61" t="s">
        <v>30</v>
      </c>
      <c r="B32" s="54">
        <v>6.907183</v>
      </c>
      <c r="C32" s="42">
        <f>B32/$B$10*100</f>
        <v>0.0006554042039265519</v>
      </c>
      <c r="D32" s="42">
        <f t="shared" si="5"/>
        <v>0.01346954873734163</v>
      </c>
      <c r="E32" s="42"/>
      <c r="F32" s="42"/>
      <c r="G32" s="42">
        <v>1.397769000000002</v>
      </c>
      <c r="H32" s="42">
        <f>G32/$G$10*100</f>
        <v>0.00012515839899713483</v>
      </c>
      <c r="I32" s="42">
        <f t="shared" si="0"/>
        <v>0.002619553587453427</v>
      </c>
      <c r="J32" s="42"/>
      <c r="K32" s="42">
        <f>G32-B32</f>
        <v>-5.509413999999998</v>
      </c>
      <c r="L32" s="43">
        <f>G32/B32-1</f>
        <v>-0.7976354470411451</v>
      </c>
    </row>
    <row r="33" spans="1:12" s="44" customFormat="1" ht="16.5" customHeight="1">
      <c r="A33" s="62" t="s">
        <v>31</v>
      </c>
      <c r="B33" s="54"/>
      <c r="C33" s="42"/>
      <c r="D33" s="42"/>
      <c r="E33" s="42"/>
      <c r="F33" s="42"/>
      <c r="G33" s="42"/>
      <c r="H33" s="42"/>
      <c r="I33" s="42"/>
      <c r="J33" s="42"/>
      <c r="K33" s="42"/>
      <c r="L33" s="43"/>
    </row>
    <row r="34" spans="1:12" ht="18" customHeight="1">
      <c r="A34" s="60" t="s">
        <v>32</v>
      </c>
      <c r="B34" s="62">
        <v>-45.169293</v>
      </c>
      <c r="C34" s="62">
        <f>B34/$B$10*100</f>
        <v>-0.004285993945808324</v>
      </c>
      <c r="D34" s="62">
        <f t="shared" si="5"/>
        <v>-0.08808366500420854</v>
      </c>
      <c r="E34" s="62"/>
      <c r="F34" s="62"/>
      <c r="G34" s="62">
        <v>-74.667</v>
      </c>
      <c r="H34" s="62">
        <f>G34/$G$10*100</f>
        <v>-0.00668579871060172</v>
      </c>
      <c r="I34" s="62">
        <f>G34/G$12*100</f>
        <v>-0.13993314182413888</v>
      </c>
      <c r="J34" s="62"/>
      <c r="K34" s="62">
        <f>G34-B34</f>
        <v>-29.497707</v>
      </c>
      <c r="L34" s="43"/>
    </row>
    <row r="35" spans="1:12" ht="18.75" customHeight="1">
      <c r="A35" s="63" t="s">
        <v>33</v>
      </c>
      <c r="B35" s="54">
        <v>-20.043</v>
      </c>
      <c r="C35" s="54">
        <f>B35/$B$10*100</f>
        <v>-0.0019018269038622374</v>
      </c>
      <c r="D35" s="54">
        <f>B35/B$12*100</f>
        <v>-0.0390854224280055</v>
      </c>
      <c r="E35" s="41"/>
      <c r="F35" s="42"/>
      <c r="G35" s="54">
        <v>33.046</v>
      </c>
      <c r="H35" s="54">
        <f>G35/$G$10*100</f>
        <v>0.002958989971346705</v>
      </c>
      <c r="I35" s="54">
        <f>G35/G$12*100</f>
        <v>0.061931383405259256</v>
      </c>
      <c r="J35" s="54"/>
      <c r="K35" s="54">
        <f>G35-B35</f>
        <v>53.089</v>
      </c>
      <c r="L35" s="43">
        <f>G35/B35-1</f>
        <v>-2.648755176370803</v>
      </c>
    </row>
    <row r="36" spans="1:12" ht="48" customHeight="1">
      <c r="A36" s="65" t="s">
        <v>34</v>
      </c>
      <c r="B36" s="54">
        <v>2453.9810080000007</v>
      </c>
      <c r="C36" s="54">
        <f>B36/$B$10*100</f>
        <v>0.232851723922635</v>
      </c>
      <c r="D36" s="54">
        <f>B36/B$12*100</f>
        <v>4.785455487101869</v>
      </c>
      <c r="E36" s="54"/>
      <c r="F36" s="54"/>
      <c r="G36" s="54">
        <v>2662.894346</v>
      </c>
      <c r="H36" s="54">
        <f>G36/$G$10*100</f>
        <v>0.23843967997851</v>
      </c>
      <c r="I36" s="54">
        <f>G36/G$12*100</f>
        <v>4.990520205465809</v>
      </c>
      <c r="J36" s="54"/>
      <c r="K36" s="54">
        <f>G36-B36</f>
        <v>208.91333799999938</v>
      </c>
      <c r="L36" s="43">
        <f>G36/B36-1</f>
        <v>0.08513241843312569</v>
      </c>
    </row>
    <row r="37" spans="1:12" ht="10.5" customHeight="1">
      <c r="A37" s="66"/>
      <c r="B37" s="41"/>
      <c r="C37" s="41"/>
      <c r="D37" s="41"/>
      <c r="E37" s="41"/>
      <c r="F37" s="42"/>
      <c r="G37" s="57"/>
      <c r="H37" s="42"/>
      <c r="I37" s="42"/>
      <c r="J37" s="42"/>
      <c r="K37" s="42"/>
      <c r="L37" s="64"/>
    </row>
    <row r="38" spans="1:12" s="44" customFormat="1" ht="33" customHeight="1">
      <c r="A38" s="36" t="s">
        <v>35</v>
      </c>
      <c r="B38" s="67">
        <f>B39+B52+B53+B54+B55</f>
        <v>59577.48360019</v>
      </c>
      <c r="C38" s="38">
        <f>B38/$B$10*100</f>
        <v>5.653148788866566</v>
      </c>
      <c r="D38" s="38">
        <f>B38/B$38*100</f>
        <v>100</v>
      </c>
      <c r="E38" s="38"/>
      <c r="F38" s="38"/>
      <c r="G38" s="67">
        <f>G39+G52+G53+G54+G55</f>
        <v>66123.79698887</v>
      </c>
      <c r="H38" s="38">
        <f aca="true" t="shared" si="6" ref="H38:H50">G38/$G$10*100</f>
        <v>5.920827094275609</v>
      </c>
      <c r="I38" s="38">
        <f aca="true" t="shared" si="7" ref="I38:I54">G38/G$38*100</f>
        <v>100</v>
      </c>
      <c r="J38" s="38"/>
      <c r="K38" s="38">
        <f aca="true" t="shared" si="8" ref="K38:K56">G38-B38</f>
        <v>6546.313388680006</v>
      </c>
      <c r="L38" s="39">
        <f aca="true" t="shared" si="9" ref="L38:L52">G38/B38-1</f>
        <v>0.10987898435943899</v>
      </c>
    </row>
    <row r="39" spans="1:12" s="44" customFormat="1" ht="19.5" customHeight="1">
      <c r="A39" s="68" t="s">
        <v>36</v>
      </c>
      <c r="B39" s="57">
        <f>B40+B41+B42+B43+B44+B51</f>
        <v>58364.874755189994</v>
      </c>
      <c r="C39" s="42">
        <f aca="true" t="shared" si="10" ref="C39:C53">B39/$B$10*100</f>
        <v>5.538087564235406</v>
      </c>
      <c r="D39" s="42">
        <f aca="true" t="shared" si="11" ref="D39:D54">B39/B$38*100</f>
        <v>97.96465246310582</v>
      </c>
      <c r="E39" s="42"/>
      <c r="F39" s="42"/>
      <c r="G39" s="57">
        <f>G40+G41+G42+G43+G44+G51</f>
        <v>64065.42977787001</v>
      </c>
      <c r="H39" s="42">
        <f t="shared" si="6"/>
        <v>5.736517709336499</v>
      </c>
      <c r="I39" s="42">
        <f t="shared" si="7"/>
        <v>96.88710070393198</v>
      </c>
      <c r="J39" s="42"/>
      <c r="K39" s="42">
        <f t="shared" si="8"/>
        <v>5700.555022680019</v>
      </c>
      <c r="L39" s="43">
        <f t="shared" si="9"/>
        <v>0.09767098869981061</v>
      </c>
    </row>
    <row r="40" spans="1:12" ht="19.5" customHeight="1">
      <c r="A40" s="69" t="s">
        <v>37</v>
      </c>
      <c r="B40" s="62">
        <v>17319.528983</v>
      </c>
      <c r="C40" s="62">
        <f>B40/$B$10*100</f>
        <v>1.6434039905249302</v>
      </c>
      <c r="D40" s="62">
        <f t="shared" si="11"/>
        <v>29.07059502416575</v>
      </c>
      <c r="E40" s="62"/>
      <c r="F40" s="62"/>
      <c r="G40" s="70">
        <v>18468.697699</v>
      </c>
      <c r="H40" s="62">
        <f t="shared" si="6"/>
        <v>1.6537157681769343</v>
      </c>
      <c r="I40" s="62">
        <f t="shared" si="7"/>
        <v>27.930485755542232</v>
      </c>
      <c r="J40" s="62"/>
      <c r="K40" s="62">
        <f t="shared" si="8"/>
        <v>1149.1687160000001</v>
      </c>
      <c r="L40" s="71">
        <f t="shared" si="9"/>
        <v>0.0663510374403351</v>
      </c>
    </row>
    <row r="41" spans="1:12" ht="17.25" customHeight="1">
      <c r="A41" s="69" t="s">
        <v>38</v>
      </c>
      <c r="B41" s="62">
        <v>7470.633309999999</v>
      </c>
      <c r="C41" s="62">
        <f t="shared" si="10"/>
        <v>0.7088685036096092</v>
      </c>
      <c r="D41" s="62">
        <f t="shared" si="11"/>
        <v>12.539356915665662</v>
      </c>
      <c r="E41" s="62"/>
      <c r="F41" s="62"/>
      <c r="G41" s="70">
        <v>7985.016939</v>
      </c>
      <c r="H41" s="62">
        <f t="shared" si="6"/>
        <v>0.7149907717585959</v>
      </c>
      <c r="I41" s="62">
        <f t="shared" si="7"/>
        <v>12.075859679298276</v>
      </c>
      <c r="J41" s="62"/>
      <c r="K41" s="62">
        <f t="shared" si="8"/>
        <v>514.3836290000008</v>
      </c>
      <c r="L41" s="71">
        <f t="shared" si="9"/>
        <v>0.06885408608015342</v>
      </c>
    </row>
    <row r="42" spans="1:12" ht="19.5" customHeight="1">
      <c r="A42" s="69" t="s">
        <v>39</v>
      </c>
      <c r="B42" s="62">
        <v>2422.90575519</v>
      </c>
      <c r="C42" s="62">
        <f t="shared" si="10"/>
        <v>0.2299030759239133</v>
      </c>
      <c r="D42" s="62">
        <f t="shared" si="11"/>
        <v>4.066814522495665</v>
      </c>
      <c r="E42" s="62"/>
      <c r="F42" s="62"/>
      <c r="G42" s="70">
        <v>2632.2195518699996</v>
      </c>
      <c r="H42" s="62">
        <f t="shared" si="6"/>
        <v>0.23569301144967758</v>
      </c>
      <c r="I42" s="62">
        <f t="shared" si="7"/>
        <v>3.9807447117912127</v>
      </c>
      <c r="J42" s="62"/>
      <c r="K42" s="62">
        <f t="shared" si="8"/>
        <v>209.31379667999954</v>
      </c>
      <c r="L42" s="71">
        <f t="shared" si="9"/>
        <v>0.08638957426702953</v>
      </c>
    </row>
    <row r="43" spans="1:12" ht="19.5" customHeight="1">
      <c r="A43" s="69" t="s">
        <v>40</v>
      </c>
      <c r="B43" s="62">
        <v>1994.331</v>
      </c>
      <c r="C43" s="62">
        <f t="shared" si="10"/>
        <v>0.18923675851950705</v>
      </c>
      <c r="D43" s="62">
        <f t="shared" si="11"/>
        <v>3.347457595529664</v>
      </c>
      <c r="E43" s="62"/>
      <c r="F43" s="62"/>
      <c r="G43" s="70">
        <v>836.539568</v>
      </c>
      <c r="H43" s="62">
        <f t="shared" si="6"/>
        <v>0.07490504727793697</v>
      </c>
      <c r="I43" s="62">
        <f t="shared" si="7"/>
        <v>1.2651112097219808</v>
      </c>
      <c r="J43" s="62"/>
      <c r="K43" s="62">
        <f t="shared" si="8"/>
        <v>-1157.791432</v>
      </c>
      <c r="L43" s="71">
        <f t="shared" si="9"/>
        <v>-0.5805412602020427</v>
      </c>
    </row>
    <row r="44" spans="1:12" s="44" customFormat="1" ht="19.5" customHeight="1">
      <c r="A44" s="69" t="s">
        <v>41</v>
      </c>
      <c r="B44" s="70">
        <f>B45+B46+B47+B48+B50+B49</f>
        <v>29096.336637</v>
      </c>
      <c r="C44" s="62">
        <f t="shared" si="10"/>
        <v>2.7608739120929546</v>
      </c>
      <c r="D44" s="62">
        <f t="shared" si="11"/>
        <v>48.837807303608926</v>
      </c>
      <c r="E44" s="62"/>
      <c r="F44" s="62"/>
      <c r="G44" s="70">
        <f>G45+G46+G47+G48+G50+G49</f>
        <v>34081.41113600001</v>
      </c>
      <c r="H44" s="62">
        <f t="shared" si="6"/>
        <v>3.051702286532952</v>
      </c>
      <c r="I44" s="62">
        <f t="shared" si="7"/>
        <v>51.54182410567956</v>
      </c>
      <c r="J44" s="62"/>
      <c r="K44" s="62">
        <f t="shared" si="8"/>
        <v>4985.074499000009</v>
      </c>
      <c r="L44" s="71">
        <f t="shared" si="9"/>
        <v>0.17132997054552912</v>
      </c>
    </row>
    <row r="45" spans="1:12" ht="31.5" customHeight="1">
      <c r="A45" s="72" t="s">
        <v>42</v>
      </c>
      <c r="B45" s="48">
        <v>209.28948600000058</v>
      </c>
      <c r="C45" s="48">
        <f t="shared" si="10"/>
        <v>0.019858922076051496</v>
      </c>
      <c r="D45" s="48">
        <f>B45/B$38*100</f>
        <v>0.3512895700739753</v>
      </c>
      <c r="E45" s="48"/>
      <c r="F45" s="48"/>
      <c r="G45" s="73">
        <v>249.91787700000168</v>
      </c>
      <c r="H45" s="48">
        <f t="shared" si="6"/>
        <v>0.022378033398997285</v>
      </c>
      <c r="I45" s="48">
        <f t="shared" si="7"/>
        <v>0.3779545161964429</v>
      </c>
      <c r="J45" s="48"/>
      <c r="K45" s="48">
        <f t="shared" si="8"/>
        <v>40.6283910000011</v>
      </c>
      <c r="L45" s="49">
        <f t="shared" si="9"/>
        <v>0.1941253322204679</v>
      </c>
    </row>
    <row r="46" spans="1:12" ht="15.75" customHeight="1">
      <c r="A46" s="74" t="s">
        <v>43</v>
      </c>
      <c r="B46" s="48">
        <v>3060.743943</v>
      </c>
      <c r="C46" s="75">
        <f t="shared" si="10"/>
        <v>0.290425843268512</v>
      </c>
      <c r="D46" s="75">
        <f t="shared" si="11"/>
        <v>5.137417289289874</v>
      </c>
      <c r="E46" s="75"/>
      <c r="F46" s="75"/>
      <c r="G46" s="76">
        <v>4121.313349000001</v>
      </c>
      <c r="H46" s="75">
        <f t="shared" si="6"/>
        <v>0.3690287740866763</v>
      </c>
      <c r="I46" s="75">
        <f t="shared" si="7"/>
        <v>6.232723371426633</v>
      </c>
      <c r="J46" s="75"/>
      <c r="K46" s="75">
        <f t="shared" si="8"/>
        <v>1060.569406000001</v>
      </c>
      <c r="L46" s="77">
        <f t="shared" si="9"/>
        <v>0.34650706682783783</v>
      </c>
    </row>
    <row r="47" spans="1:12" ht="33" customHeight="1">
      <c r="A47" s="72" t="s">
        <v>44</v>
      </c>
      <c r="B47" s="48">
        <v>11.866503000000002</v>
      </c>
      <c r="C47" s="48">
        <f t="shared" si="10"/>
        <v>0.001125980874128721</v>
      </c>
      <c r="D47" s="48">
        <f t="shared" si="11"/>
        <v>0.019917764703916024</v>
      </c>
      <c r="E47" s="42"/>
      <c r="F47" s="42"/>
      <c r="G47" s="73">
        <v>16.47730599999999</v>
      </c>
      <c r="H47" s="48">
        <f t="shared" si="6"/>
        <v>0.0014754034742120337</v>
      </c>
      <c r="I47" s="48">
        <f t="shared" si="7"/>
        <v>0.024918874520731868</v>
      </c>
      <c r="J47" s="48"/>
      <c r="K47" s="48">
        <f t="shared" si="8"/>
        <v>4.61080299999999</v>
      </c>
      <c r="L47" s="49">
        <f t="shared" si="9"/>
        <v>0.3885561736258769</v>
      </c>
    </row>
    <row r="48" spans="1:12" ht="17.25" customHeight="1">
      <c r="A48" s="74" t="s">
        <v>45</v>
      </c>
      <c r="B48" s="48">
        <v>22182.9751</v>
      </c>
      <c r="C48" s="75">
        <f>B48/$B$10*100</f>
        <v>2.1048834432413366</v>
      </c>
      <c r="D48" s="75">
        <f t="shared" si="11"/>
        <v>37.23382351773121</v>
      </c>
      <c r="E48" s="75"/>
      <c r="F48" s="75"/>
      <c r="G48" s="76">
        <v>25906.253922000004</v>
      </c>
      <c r="H48" s="75">
        <f>G48/$G$10*100</f>
        <v>2.319686060351003</v>
      </c>
      <c r="I48" s="75">
        <f t="shared" si="7"/>
        <v>39.17841246527413</v>
      </c>
      <c r="J48" s="75"/>
      <c r="K48" s="75">
        <f t="shared" si="8"/>
        <v>3723.278822000004</v>
      </c>
      <c r="L48" s="77">
        <f t="shared" si="9"/>
        <v>0.16784397968332043</v>
      </c>
    </row>
    <row r="49" spans="1:12" ht="48" customHeight="1">
      <c r="A49" s="78" t="s">
        <v>46</v>
      </c>
      <c r="B49" s="76">
        <v>2776.083184</v>
      </c>
      <c r="C49" s="75">
        <f>B49/$B$10*100</f>
        <v>0.2634151417797107</v>
      </c>
      <c r="D49" s="75">
        <f>B49/B$38*100</f>
        <v>4.659618057435287</v>
      </c>
      <c r="E49" s="75"/>
      <c r="F49" s="75"/>
      <c r="G49" s="76">
        <v>3016.710852</v>
      </c>
      <c r="H49" s="75">
        <f t="shared" si="6"/>
        <v>0.2701209573782235</v>
      </c>
      <c r="I49" s="75">
        <f t="shared" si="7"/>
        <v>4.562216613948795</v>
      </c>
      <c r="J49" s="75"/>
      <c r="K49" s="75">
        <f t="shared" si="8"/>
        <v>240.62766800000009</v>
      </c>
      <c r="L49" s="77">
        <f t="shared" si="9"/>
        <v>0.08667883923178588</v>
      </c>
    </row>
    <row r="50" spans="1:12" ht="19.5" customHeight="1">
      <c r="A50" s="79" t="s">
        <v>47</v>
      </c>
      <c r="B50" s="48">
        <v>855.378421</v>
      </c>
      <c r="C50" s="48">
        <f t="shared" si="10"/>
        <v>0.08116458085321555</v>
      </c>
      <c r="D50" s="48">
        <f t="shared" si="11"/>
        <v>1.4357411043746604</v>
      </c>
      <c r="E50" s="48"/>
      <c r="F50" s="48"/>
      <c r="G50" s="73">
        <v>770.73783</v>
      </c>
      <c r="H50" s="48">
        <f t="shared" si="6"/>
        <v>0.06901305784383954</v>
      </c>
      <c r="I50" s="48">
        <f t="shared" si="7"/>
        <v>1.1655982643128178</v>
      </c>
      <c r="J50" s="48"/>
      <c r="K50" s="48">
        <f t="shared" si="8"/>
        <v>-84.64059099999997</v>
      </c>
      <c r="L50" s="49">
        <f t="shared" si="9"/>
        <v>-0.09895104777257402</v>
      </c>
    </row>
    <row r="51" spans="1:12" ht="30.75" customHeight="1">
      <c r="A51" s="80" t="s">
        <v>48</v>
      </c>
      <c r="B51" s="81">
        <v>61.13907</v>
      </c>
      <c r="C51" s="81">
        <f>B51/$B$10*100</f>
        <v>0.0058013235644921715</v>
      </c>
      <c r="D51" s="62">
        <f t="shared" si="11"/>
        <v>0.10262110164015892</v>
      </c>
      <c r="E51" s="62"/>
      <c r="F51" s="62"/>
      <c r="G51" s="70">
        <v>61.544883999999996</v>
      </c>
      <c r="H51" s="62">
        <f>G51/$G$10*100</f>
        <v>0.005510824140401146</v>
      </c>
      <c r="I51" s="62">
        <f t="shared" si="7"/>
        <v>0.09307524189870596</v>
      </c>
      <c r="J51" s="62"/>
      <c r="K51" s="62">
        <f t="shared" si="8"/>
        <v>0.40581399999999945</v>
      </c>
      <c r="L51" s="82">
        <f t="shared" si="9"/>
        <v>0.006637555985068211</v>
      </c>
    </row>
    <row r="52" spans="1:12" s="44" customFormat="1" ht="19.5" customHeight="1">
      <c r="A52" s="68" t="s">
        <v>49</v>
      </c>
      <c r="B52" s="83">
        <v>1875.973845</v>
      </c>
      <c r="C52" s="62">
        <f>B52/$B$10*100</f>
        <v>0.1780061632172273</v>
      </c>
      <c r="D52" s="62">
        <f t="shared" si="11"/>
        <v>3.148796712511734</v>
      </c>
      <c r="E52" s="62"/>
      <c r="F52" s="62"/>
      <c r="G52" s="70">
        <v>2381.3724859999998</v>
      </c>
      <c r="H52" s="62">
        <f>G52/$G$10*100</f>
        <v>0.21323177704154728</v>
      </c>
      <c r="I52" s="62">
        <f t="shared" si="7"/>
        <v>3.6013849694699682</v>
      </c>
      <c r="J52" s="62"/>
      <c r="K52" s="62">
        <f t="shared" si="8"/>
        <v>505.39864099999977</v>
      </c>
      <c r="L52" s="71">
        <f t="shared" si="9"/>
        <v>0.26940601669209285</v>
      </c>
    </row>
    <row r="53" spans="1:12" ht="19.5" customHeight="1">
      <c r="A53" s="68" t="s">
        <v>31</v>
      </c>
      <c r="B53" s="83">
        <v>0</v>
      </c>
      <c r="C53" s="62">
        <f t="shared" si="10"/>
        <v>0</v>
      </c>
      <c r="D53" s="62">
        <f t="shared" si="11"/>
        <v>0</v>
      </c>
      <c r="E53" s="62"/>
      <c r="F53" s="62"/>
      <c r="G53" s="70">
        <v>0</v>
      </c>
      <c r="H53" s="62">
        <f>G53/$G$10*100</f>
        <v>0</v>
      </c>
      <c r="I53" s="62">
        <f t="shared" si="7"/>
        <v>0</v>
      </c>
      <c r="J53" s="62"/>
      <c r="K53" s="62">
        <f t="shared" si="8"/>
        <v>0</v>
      </c>
      <c r="L53" s="71"/>
    </row>
    <row r="54" spans="1:12" s="44" customFormat="1" ht="32.25" customHeight="1">
      <c r="A54" s="84" t="s">
        <v>50</v>
      </c>
      <c r="B54" s="81">
        <v>-663.3650000000002</v>
      </c>
      <c r="C54" s="62">
        <f>B54/$B$10*100</f>
        <v>-0.06294493858606863</v>
      </c>
      <c r="D54" s="62">
        <f t="shared" si="11"/>
        <v>-1.1134491756175562</v>
      </c>
      <c r="E54" s="62"/>
      <c r="F54" s="62"/>
      <c r="G54" s="70">
        <v>-323.005275</v>
      </c>
      <c r="H54" s="62">
        <f>G54/$G$10*100</f>
        <v>-0.028922392102435527</v>
      </c>
      <c r="I54" s="62">
        <f t="shared" si="7"/>
        <v>-0.4884856734019198</v>
      </c>
      <c r="J54" s="62"/>
      <c r="K54" s="62">
        <f t="shared" si="8"/>
        <v>340.35972500000025</v>
      </c>
      <c r="L54" s="71">
        <f>G54/B54-1</f>
        <v>-0.5130806192669196</v>
      </c>
    </row>
    <row r="55" spans="1:12" s="44" customFormat="1" ht="7.5" customHeight="1">
      <c r="A55" s="85"/>
      <c r="B55" s="86"/>
      <c r="C55" s="42"/>
      <c r="D55" s="42"/>
      <c r="E55" s="42"/>
      <c r="F55" s="42"/>
      <c r="G55" s="57"/>
      <c r="H55" s="42"/>
      <c r="I55" s="42"/>
      <c r="J55" s="42"/>
      <c r="K55" s="62">
        <f t="shared" si="8"/>
        <v>0</v>
      </c>
      <c r="L55" s="71"/>
    </row>
    <row r="56" spans="1:12" s="30" customFormat="1" ht="21" customHeight="1" thickBot="1">
      <c r="A56" s="87" t="s">
        <v>51</v>
      </c>
      <c r="B56" s="88">
        <f>B12-B38</f>
        <v>-8297.495423219996</v>
      </c>
      <c r="C56" s="89">
        <f>B56/$B$10*100</f>
        <v>-0.7873272479445976</v>
      </c>
      <c r="D56" s="88">
        <v>0</v>
      </c>
      <c r="E56" s="88"/>
      <c r="F56" s="90"/>
      <c r="G56" s="88">
        <f>G12-G38</f>
        <v>-12764.74349614</v>
      </c>
      <c r="H56" s="89">
        <f>G56/$G$10*100</f>
        <v>-1.1429748832503581</v>
      </c>
      <c r="I56" s="91">
        <v>0</v>
      </c>
      <c r="J56" s="90"/>
      <c r="K56" s="88">
        <f t="shared" si="8"/>
        <v>-4467.248072920003</v>
      </c>
      <c r="L56" s="92"/>
    </row>
    <row r="57" spans="1:12" s="30" customFormat="1" ht="21" customHeight="1">
      <c r="A57" s="93"/>
      <c r="B57" s="62"/>
      <c r="C57" s="94"/>
      <c r="D57" s="62"/>
      <c r="E57" s="62"/>
      <c r="F57" s="75"/>
      <c r="G57" s="62"/>
      <c r="H57" s="94"/>
      <c r="I57" s="81"/>
      <c r="J57" s="75"/>
      <c r="K57" s="62"/>
      <c r="L57" s="43"/>
    </row>
    <row r="58" spans="7:11" ht="19.5" customHeight="1">
      <c r="G58" s="95"/>
      <c r="H58" s="95"/>
      <c r="I58" s="95"/>
      <c r="J58" s="95"/>
      <c r="K58" s="95"/>
    </row>
    <row r="59" spans="7:11" ht="19.5" customHeight="1">
      <c r="G59" s="95"/>
      <c r="H59" s="95"/>
      <c r="I59" s="95"/>
      <c r="J59" s="95"/>
      <c r="K59" s="95"/>
    </row>
    <row r="60" spans="7:11" ht="19.5" customHeight="1">
      <c r="G60" s="95"/>
      <c r="H60" s="95"/>
      <c r="I60" s="95"/>
      <c r="J60" s="95"/>
      <c r="K60" s="95"/>
    </row>
    <row r="61" spans="7:11" ht="19.5" customHeight="1">
      <c r="G61" s="95"/>
      <c r="H61" s="95"/>
      <c r="I61" s="95"/>
      <c r="J61" s="95"/>
      <c r="K61" s="95"/>
    </row>
    <row r="62" spans="7:11" ht="19.5" customHeight="1">
      <c r="G62" s="95"/>
      <c r="H62" s="95"/>
      <c r="I62" s="95"/>
      <c r="J62" s="95"/>
      <c r="K62" s="95"/>
    </row>
    <row r="63" spans="7:11" ht="19.5" customHeight="1">
      <c r="G63" s="95"/>
      <c r="H63" s="95"/>
      <c r="I63" s="95"/>
      <c r="J63" s="95"/>
      <c r="K63" s="95"/>
    </row>
    <row r="64" spans="7:11" ht="19.5" customHeight="1">
      <c r="G64" s="95"/>
      <c r="H64" s="95"/>
      <c r="I64" s="95"/>
      <c r="J64" s="95"/>
      <c r="K64" s="95"/>
    </row>
    <row r="65" spans="7:11" ht="19.5" customHeight="1">
      <c r="G65" s="95"/>
      <c r="H65" s="95"/>
      <c r="I65" s="95"/>
      <c r="J65" s="95"/>
      <c r="K65" s="95"/>
    </row>
    <row r="66" spans="7:11" ht="19.5" customHeight="1">
      <c r="G66" s="95"/>
      <c r="H66" s="95"/>
      <c r="I66" s="95"/>
      <c r="J66" s="95"/>
      <c r="K66" s="95"/>
    </row>
    <row r="67" spans="7:11" ht="19.5" customHeight="1">
      <c r="G67" s="95"/>
      <c r="H67" s="95"/>
      <c r="I67" s="95"/>
      <c r="J67" s="95"/>
      <c r="K67" s="95"/>
    </row>
    <row r="68" spans="7:11" ht="19.5" customHeight="1">
      <c r="G68" s="95"/>
      <c r="H68" s="95"/>
      <c r="I68" s="95"/>
      <c r="J68" s="95"/>
      <c r="K68" s="95"/>
    </row>
    <row r="69" spans="7:11" ht="19.5" customHeight="1">
      <c r="G69" s="95"/>
      <c r="H69" s="95"/>
      <c r="I69" s="95"/>
      <c r="J69" s="95"/>
      <c r="K69" s="95"/>
    </row>
    <row r="70" spans="7:11" ht="19.5" customHeight="1">
      <c r="G70" s="95"/>
      <c r="H70" s="95"/>
      <c r="I70" s="95"/>
      <c r="J70" s="95"/>
      <c r="K70" s="95"/>
    </row>
    <row r="71" spans="7:11" ht="19.5" customHeight="1">
      <c r="G71" s="95"/>
      <c r="H71" s="95"/>
      <c r="I71" s="95"/>
      <c r="J71" s="95"/>
      <c r="K71" s="95"/>
    </row>
    <row r="72" spans="7:11" ht="19.5" customHeight="1">
      <c r="G72" s="95"/>
      <c r="H72" s="95"/>
      <c r="I72" s="95"/>
      <c r="J72" s="95"/>
      <c r="K72" s="95"/>
    </row>
    <row r="73" spans="7:11" ht="19.5" customHeight="1">
      <c r="G73" s="95"/>
      <c r="H73" s="95"/>
      <c r="I73" s="95"/>
      <c r="J73" s="95"/>
      <c r="K73" s="95"/>
    </row>
    <row r="74" spans="7:11" ht="19.5" customHeight="1">
      <c r="G74" s="95"/>
      <c r="H74" s="95"/>
      <c r="I74" s="95"/>
      <c r="J74" s="95"/>
      <c r="K74" s="95"/>
    </row>
    <row r="75" spans="7:11" ht="19.5" customHeight="1">
      <c r="G75" s="95"/>
      <c r="H75" s="95"/>
      <c r="I75" s="95"/>
      <c r="J75" s="95"/>
      <c r="K75" s="95"/>
    </row>
    <row r="76" spans="7:11" ht="19.5" customHeight="1">
      <c r="G76" s="95"/>
      <c r="H76" s="95"/>
      <c r="I76" s="95"/>
      <c r="J76" s="95"/>
      <c r="K76" s="95"/>
    </row>
    <row r="77" spans="7:11" ht="19.5" customHeight="1">
      <c r="G77" s="95"/>
      <c r="H77" s="95"/>
      <c r="I77" s="95"/>
      <c r="J77" s="95"/>
      <c r="K77" s="95"/>
    </row>
    <row r="78" spans="7:11" ht="19.5" customHeight="1">
      <c r="G78" s="95"/>
      <c r="H78" s="95"/>
      <c r="I78" s="95"/>
      <c r="J78" s="95"/>
      <c r="K78" s="95"/>
    </row>
    <row r="79" spans="7:11" ht="19.5" customHeight="1">
      <c r="G79" s="95"/>
      <c r="H79" s="95"/>
      <c r="I79" s="95"/>
      <c r="J79" s="95"/>
      <c r="K79" s="95"/>
    </row>
    <row r="80" spans="7:11" ht="19.5" customHeight="1">
      <c r="G80" s="95"/>
      <c r="H80" s="95"/>
      <c r="I80" s="95"/>
      <c r="J80" s="95"/>
      <c r="K80" s="95"/>
    </row>
    <row r="81" spans="7:11" ht="19.5" customHeight="1">
      <c r="G81" s="95"/>
      <c r="H81" s="95"/>
      <c r="I81" s="95"/>
      <c r="J81" s="95"/>
      <c r="K81" s="95"/>
    </row>
    <row r="82" spans="7:11" ht="19.5" customHeight="1">
      <c r="G82" s="95"/>
      <c r="H82" s="95"/>
      <c r="I82" s="95"/>
      <c r="J82" s="95"/>
      <c r="K82" s="95"/>
    </row>
    <row r="83" spans="7:11" ht="19.5" customHeight="1">
      <c r="G83" s="95"/>
      <c r="H83" s="95"/>
      <c r="I83" s="95"/>
      <c r="J83" s="95"/>
      <c r="K83" s="95"/>
    </row>
    <row r="84" spans="7:11" ht="19.5" customHeight="1">
      <c r="G84" s="95"/>
      <c r="H84" s="95"/>
      <c r="I84" s="95"/>
      <c r="J84" s="95"/>
      <c r="K84" s="95"/>
    </row>
    <row r="85" spans="7:11" ht="19.5" customHeight="1">
      <c r="G85" s="95"/>
      <c r="H85" s="95"/>
      <c r="I85" s="95"/>
      <c r="J85" s="95"/>
      <c r="K85" s="95"/>
    </row>
    <row r="86" spans="7:11" ht="19.5" customHeight="1">
      <c r="G86" s="95"/>
      <c r="H86" s="95"/>
      <c r="I86" s="95"/>
      <c r="J86" s="95"/>
      <c r="K86" s="95"/>
    </row>
    <row r="87" spans="7:11" ht="19.5" customHeight="1">
      <c r="G87" s="95"/>
      <c r="H87" s="95"/>
      <c r="I87" s="95"/>
      <c r="J87" s="95"/>
      <c r="K87" s="95"/>
    </row>
    <row r="88" spans="7:11" ht="19.5" customHeight="1">
      <c r="G88" s="95"/>
      <c r="H88" s="95"/>
      <c r="I88" s="95"/>
      <c r="J88" s="95"/>
      <c r="K88" s="95"/>
    </row>
    <row r="89" spans="7:11" ht="19.5" customHeight="1">
      <c r="G89" s="95"/>
      <c r="H89" s="95"/>
      <c r="I89" s="95"/>
      <c r="J89" s="95"/>
      <c r="K89" s="95"/>
    </row>
    <row r="90" spans="7:11" ht="19.5" customHeight="1">
      <c r="G90" s="95"/>
      <c r="H90" s="95"/>
      <c r="I90" s="95"/>
      <c r="J90" s="95"/>
      <c r="K90" s="95"/>
    </row>
    <row r="91" spans="7:11" ht="19.5" customHeight="1">
      <c r="G91" s="95"/>
      <c r="H91" s="95"/>
      <c r="I91" s="95"/>
      <c r="J91" s="95"/>
      <c r="K91" s="95"/>
    </row>
    <row r="92" spans="7:11" ht="19.5" customHeight="1">
      <c r="G92" s="95"/>
      <c r="H92" s="95"/>
      <c r="I92" s="95"/>
      <c r="J92" s="95"/>
      <c r="K92" s="95"/>
    </row>
    <row r="93" spans="7:11" ht="19.5" customHeight="1">
      <c r="G93" s="95"/>
      <c r="H93" s="95"/>
      <c r="I93" s="95"/>
      <c r="J93" s="95"/>
      <c r="K93" s="95"/>
    </row>
    <row r="94" spans="7:11" ht="19.5" customHeight="1">
      <c r="G94" s="95"/>
      <c r="H94" s="95"/>
      <c r="I94" s="95"/>
      <c r="J94" s="95"/>
      <c r="K94" s="95"/>
    </row>
    <row r="95" spans="7:11" ht="19.5" customHeight="1">
      <c r="G95" s="95"/>
      <c r="H95" s="95"/>
      <c r="I95" s="95"/>
      <c r="J95" s="95"/>
      <c r="K95" s="95"/>
    </row>
    <row r="96" spans="7:11" ht="19.5" customHeight="1">
      <c r="G96" s="95"/>
      <c r="H96" s="95"/>
      <c r="I96" s="95"/>
      <c r="J96" s="95"/>
      <c r="K96" s="95"/>
    </row>
    <row r="97" spans="7:11" ht="19.5" customHeight="1">
      <c r="G97" s="95"/>
      <c r="H97" s="95"/>
      <c r="I97" s="95"/>
      <c r="J97" s="95"/>
      <c r="K97" s="95"/>
    </row>
    <row r="98" spans="7:11" ht="19.5" customHeight="1">
      <c r="G98" s="95"/>
      <c r="H98" s="95"/>
      <c r="I98" s="95"/>
      <c r="J98" s="95"/>
      <c r="K98" s="95"/>
    </row>
    <row r="99" spans="7:11" ht="19.5" customHeight="1">
      <c r="G99" s="95"/>
      <c r="H99" s="95"/>
      <c r="I99" s="95"/>
      <c r="J99" s="95"/>
      <c r="K99" s="95"/>
    </row>
    <row r="100" spans="7:11" ht="19.5" customHeight="1">
      <c r="G100" s="95"/>
      <c r="H100" s="95"/>
      <c r="I100" s="95"/>
      <c r="J100" s="95"/>
      <c r="K100" s="95"/>
    </row>
    <row r="101" spans="7:11" ht="19.5" customHeight="1">
      <c r="G101" s="95"/>
      <c r="H101" s="95"/>
      <c r="I101" s="95"/>
      <c r="J101" s="95"/>
      <c r="K101" s="95"/>
    </row>
    <row r="102" spans="7:11" ht="19.5" customHeight="1">
      <c r="G102" s="95"/>
      <c r="H102" s="95"/>
      <c r="I102" s="95"/>
      <c r="J102" s="95"/>
      <c r="K102" s="95"/>
    </row>
    <row r="103" spans="7:11" ht="19.5" customHeight="1">
      <c r="G103" s="95"/>
      <c r="H103" s="95"/>
      <c r="I103" s="95"/>
      <c r="J103" s="95"/>
      <c r="K103" s="95"/>
    </row>
    <row r="104" spans="7:11" ht="19.5" customHeight="1">
      <c r="G104" s="95"/>
      <c r="H104" s="95"/>
      <c r="I104" s="95"/>
      <c r="J104" s="95"/>
      <c r="K104" s="95"/>
    </row>
    <row r="105" spans="7:11" ht="19.5" customHeight="1">
      <c r="G105" s="95"/>
      <c r="H105" s="95"/>
      <c r="I105" s="95"/>
      <c r="J105" s="95"/>
      <c r="K105" s="95"/>
    </row>
    <row r="106" spans="7:11" ht="19.5" customHeight="1">
      <c r="G106" s="95"/>
      <c r="H106" s="95"/>
      <c r="I106" s="95"/>
      <c r="J106" s="95"/>
      <c r="K106" s="95"/>
    </row>
    <row r="107" spans="7:11" ht="19.5" customHeight="1">
      <c r="G107" s="95"/>
      <c r="H107" s="95"/>
      <c r="I107" s="95"/>
      <c r="J107" s="95"/>
      <c r="K107" s="95"/>
    </row>
    <row r="108" spans="7:11" ht="19.5" customHeight="1">
      <c r="G108" s="95"/>
      <c r="H108" s="95"/>
      <c r="I108" s="95"/>
      <c r="J108" s="95"/>
      <c r="K108" s="95"/>
    </row>
    <row r="109" spans="7:11" ht="19.5" customHeight="1">
      <c r="G109" s="95"/>
      <c r="H109" s="95"/>
      <c r="I109" s="95"/>
      <c r="J109" s="95"/>
      <c r="K109" s="95"/>
    </row>
    <row r="110" spans="7:11" ht="19.5" customHeight="1">
      <c r="G110" s="95"/>
      <c r="H110" s="95"/>
      <c r="I110" s="95"/>
      <c r="J110" s="95"/>
      <c r="K110" s="95"/>
    </row>
    <row r="111" spans="7:11" ht="19.5" customHeight="1">
      <c r="G111" s="95"/>
      <c r="H111" s="95"/>
      <c r="I111" s="95"/>
      <c r="J111" s="95"/>
      <c r="K111" s="95"/>
    </row>
    <row r="112" spans="7:11" ht="19.5" customHeight="1">
      <c r="G112" s="95"/>
      <c r="H112" s="95"/>
      <c r="I112" s="95"/>
      <c r="J112" s="95"/>
      <c r="K112" s="95"/>
    </row>
    <row r="113" spans="7:11" ht="19.5" customHeight="1">
      <c r="G113" s="95"/>
      <c r="H113" s="95"/>
      <c r="I113" s="95"/>
      <c r="J113" s="95"/>
      <c r="K113" s="95"/>
    </row>
    <row r="114" spans="7:11" ht="19.5" customHeight="1">
      <c r="G114" s="95"/>
      <c r="H114" s="95"/>
      <c r="I114" s="95"/>
      <c r="J114" s="95"/>
      <c r="K114" s="95"/>
    </row>
    <row r="115" spans="7:11" ht="19.5" customHeight="1">
      <c r="G115" s="95"/>
      <c r="H115" s="95"/>
      <c r="I115" s="95"/>
      <c r="J115" s="95"/>
      <c r="K115" s="95"/>
    </row>
    <row r="116" spans="7:11" ht="19.5" customHeight="1">
      <c r="G116" s="95"/>
      <c r="H116" s="95"/>
      <c r="I116" s="95"/>
      <c r="J116" s="95"/>
      <c r="K116" s="95"/>
    </row>
    <row r="117" spans="7:11" ht="19.5" customHeight="1">
      <c r="G117" s="95"/>
      <c r="H117" s="95"/>
      <c r="I117" s="95"/>
      <c r="J117" s="95"/>
      <c r="K117" s="95"/>
    </row>
    <row r="118" spans="7:11" ht="19.5" customHeight="1">
      <c r="G118" s="95"/>
      <c r="H118" s="95"/>
      <c r="I118" s="95"/>
      <c r="J118" s="95"/>
      <c r="K118" s="95"/>
    </row>
    <row r="119" spans="7:11" ht="19.5" customHeight="1">
      <c r="G119" s="95"/>
      <c r="H119" s="95"/>
      <c r="I119" s="95"/>
      <c r="J119" s="95"/>
      <c r="K119" s="95"/>
    </row>
    <row r="120" spans="7:11" ht="19.5" customHeight="1">
      <c r="G120" s="95"/>
      <c r="H120" s="95"/>
      <c r="I120" s="95"/>
      <c r="J120" s="95"/>
      <c r="K120" s="95"/>
    </row>
  </sheetData>
  <sheetProtection/>
  <mergeCells count="4">
    <mergeCell ref="A3:L4"/>
    <mergeCell ref="B7:D7"/>
    <mergeCell ref="G7:I7"/>
    <mergeCell ref="K7:L7"/>
  </mergeCells>
  <printOptions horizontalCentered="1"/>
  <pageMargins left="0.15748031496062992" right="0.11811023622047245" top="0.4330708661417323" bottom="0" header="0" footer="0.1968503937007874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Finantelor Publice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cp:lastPrinted>2021-03-25T09:19:39Z</cp:lastPrinted>
  <dcterms:created xsi:type="dcterms:W3CDTF">2021-03-25T09:16:16Z</dcterms:created>
  <dcterms:modified xsi:type="dcterms:W3CDTF">2021-03-25T10:23:07Z</dcterms:modified>
  <cp:category/>
  <cp:version/>
  <cp:contentType/>
  <cp:contentStatus/>
</cp:coreProperties>
</file>