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28_AD_Serv verificare si rep hidranti\Achiz reluata\Doc suport\"/>
    </mc:Choice>
  </mc:AlternateContent>
  <xr:revisionPtr revIDLastSave="0" documentId="13_ncr:1_{0B915B7E-08BB-476A-8625-982DA2CFABBE}" xr6:coauthVersionLast="36" xr6:coauthVersionMax="36" xr10:uidLastSave="{00000000-0000-0000-0000-000000000000}"/>
  <bookViews>
    <workbookView xWindow="0" yWindow="0" windowWidth="13845" windowHeight="10680" xr2:uid="{4CF3E036-C5FA-4656-A74B-FFD88E90789D}"/>
  </bookViews>
  <sheets>
    <sheet name="Sheet1" sheetId="1" r:id="rId1"/>
  </sheets>
  <definedNames>
    <definedName name="_xlnm.Print_Area" localSheetId="0">Sheet1!$A$1:$G$55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C24" i="1"/>
  <c r="C25" i="1"/>
  <c r="C22" i="1"/>
  <c r="F39" i="1"/>
  <c r="F40" i="1"/>
  <c r="F41" i="1"/>
  <c r="F38" i="1"/>
  <c r="F42" i="1" l="1"/>
  <c r="F43" i="1" l="1"/>
  <c r="F44" i="1" s="1"/>
  <c r="E23" i="1" l="1"/>
  <c r="E24" i="1"/>
  <c r="E25" i="1"/>
  <c r="E22" i="1"/>
  <c r="E26" i="1" l="1"/>
  <c r="E27" i="1" l="1"/>
  <c r="E28" i="1" s="1"/>
</calcChain>
</file>

<file path=xl/sharedStrings.xml><?xml version="1.0" encoding="utf-8"?>
<sst xmlns="http://schemas.openxmlformats.org/spreadsheetml/2006/main" count="64" uniqueCount="62">
  <si>
    <t>CUI:...........................................................</t>
  </si>
  <si>
    <t>Nr. ONRC: .................................................</t>
  </si>
  <si>
    <t>Sediul:.......................................................</t>
  </si>
  <si>
    <t>Tel./Fax:....................................................</t>
  </si>
  <si>
    <t>Cont trezorerie:.........................................</t>
  </si>
  <si>
    <t>FORMULAR DE OFERTĂ FINANCIARĂ</t>
  </si>
  <si>
    <t>Către,</t>
  </si>
  <si>
    <t>Bucureşti, Bdul.Libertății nr. 16, sector 5</t>
  </si>
  <si>
    <t>DENUMIRE PIESĂ</t>
  </si>
  <si>
    <t>Caracteristici</t>
  </si>
  <si>
    <t>Robinet hidrant</t>
  </si>
  <si>
    <t>2 țoli</t>
  </si>
  <si>
    <t>Racord fix</t>
  </si>
  <si>
    <t>Tip C</t>
  </si>
  <si>
    <t xml:space="preserve">Furtun de refulare cu racorduri mobile </t>
  </si>
  <si>
    <t>Tip C, 1 rolă de 20ml</t>
  </si>
  <si>
    <t xml:space="preserve">Țeavă de refulare cu racord </t>
  </si>
  <si>
    <t xml:space="preserve">3.  Oferta este valabilă </t>
  </si>
  <si>
    <t>4.  Alături de oferta de bază nu depunem ofertă alternativă.</t>
  </si>
  <si>
    <t xml:space="preserve">5. Alte informații (dacă este cazul):
</t>
  </si>
  <si>
    <t xml:space="preserve">Data </t>
  </si>
  <si>
    <t>....../......../2021</t>
  </si>
  <si>
    <r>
      <t>Reprezentant împuternicit .......................... (nume şi prenume)</t>
    </r>
    <r>
      <rPr>
        <b/>
        <sz val="12"/>
        <color theme="1"/>
        <rFont val="Trebuchet MS"/>
        <family val="2"/>
      </rPr>
      <t>*</t>
    </r>
    <r>
      <rPr>
        <b/>
        <vertAlign val="superscript"/>
        <sz val="12"/>
        <color theme="1"/>
        <rFont val="Trebuchet MS"/>
        <family val="2"/>
      </rPr>
      <t>)</t>
    </r>
  </si>
  <si>
    <t>…....................... (semnătură autorizată)</t>
  </si>
  <si>
    <t xml:space="preserve">MINISTERUL FINANŢELOR </t>
  </si>
  <si>
    <t>S.C. ..........................</t>
  </si>
  <si>
    <t>OFERTANT</t>
  </si>
  <si>
    <t>2.  Ne angajăm ca, în cazul în care oferta noastră este stabilită câştigătoare, să prestăm serviciile în conformitate cu prevederile şi cerinţele cuprinse în Scrisoarea de intenție și în Specificațiile tehnice;</t>
  </si>
  <si>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</si>
  <si>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Obiectiv</t>
  </si>
  <si>
    <t>1. Servicii de verificare semestrială hidranți</t>
  </si>
  <si>
    <t>2. Servicii de reparații (piese de schimb + manoperă) - hidranți</t>
  </si>
  <si>
    <t>Nr. hidranți</t>
  </si>
  <si>
    <t>Pentru verificare</t>
  </si>
  <si>
    <t>Preț unitar verificare/hidrant/semestru 
(lei fără TVA)</t>
  </si>
  <si>
    <t>Nr. semestre</t>
  </si>
  <si>
    <t>Obiectiv 1</t>
  </si>
  <si>
    <t>Obiectiv 2</t>
  </si>
  <si>
    <t>Obiectiv 3</t>
  </si>
  <si>
    <t>Obiectiv 4</t>
  </si>
  <si>
    <t>TOTAL</t>
  </si>
  <si>
    <t>Cantitate</t>
  </si>
  <si>
    <t>Preț unitar (fără TVA)</t>
  </si>
  <si>
    <r>
      <t xml:space="preserve">[preț unitar piesă </t>
    </r>
    <r>
      <rPr>
        <b/>
        <sz val="10"/>
        <color rgb="FF00000A"/>
        <rFont val="Trebuchet MS"/>
        <family val="2"/>
      </rPr>
      <t>+</t>
    </r>
    <r>
      <rPr>
        <sz val="10"/>
        <color rgb="FF00000A"/>
        <rFont val="Trebuchet MS"/>
        <family val="2"/>
      </rPr>
      <t xml:space="preserve">  tarif unitar pentru manopera ]</t>
    </r>
    <r>
      <rPr>
        <b/>
        <sz val="10"/>
        <color rgb="FF00000A"/>
        <rFont val="Trebuchet MS"/>
        <family val="2"/>
      </rPr>
      <t xml:space="preserve"> </t>
    </r>
    <r>
      <rPr>
        <sz val="10"/>
        <color rgb="FF00000A"/>
        <rFont val="Trebuchet MS"/>
        <family val="2"/>
      </rPr>
      <t>*Cantitate</t>
    </r>
  </si>
  <si>
    <t>(4+5)*3</t>
  </si>
  <si>
    <t>TOTAL (lei fără TVA)</t>
  </si>
  <si>
    <t>Valoare totală reparații fără TVA
(factor 2)</t>
  </si>
  <si>
    <t>Total TVA</t>
  </si>
  <si>
    <t>Total lei cu TVA</t>
  </si>
  <si>
    <t>TOTAL lei fără TVA</t>
  </si>
  <si>
    <t>Examinând Scrisoarea de intenție, subsemnatul(a), reprezentând ofertantul ne oferim ca, în conformitate cu prevederile şi cerinţele cuprinse în Scrisoarea de intenție și specificațiile tehnice publicate, să prestăm servicii de verificare și reparații pentru hidranții interiori de incendiu din sediile Ministerului Finanțelor pentru o perioadă de 48 luni, după cum urmează:</t>
  </si>
  <si>
    <r>
      <t xml:space="preserve">NOTĂ*: Vă rugăm să completați în celula </t>
    </r>
    <r>
      <rPr>
        <b/>
        <i/>
        <sz val="12"/>
        <color theme="1"/>
        <rFont val="Trebuchet MS"/>
        <family val="2"/>
      </rPr>
      <t>D20</t>
    </r>
    <r>
      <rPr>
        <i/>
        <sz val="12"/>
        <color theme="1"/>
        <rFont val="Trebuchet MS"/>
        <family val="2"/>
      </rPr>
      <t xml:space="preserve"> prețul unitar fără TVA aferent verificare 1 hidrant/semestru, restul calculelor realizându-se automat.</t>
    </r>
  </si>
  <si>
    <t>6 ( 4 x 5)</t>
  </si>
  <si>
    <t xml:space="preserve">Valoare totală verificare 
(lei fără TVA)
</t>
  </si>
  <si>
    <t>(factor 1)</t>
  </si>
  <si>
    <t>(factor 2)</t>
  </si>
  <si>
    <t xml:space="preserve">Introduceți tariful unitar pentru manopera de reparații </t>
  </si>
  <si>
    <t xml:space="preserve"> lei fără TVA/ oră.</t>
  </si>
  <si>
    <t>Tarif unitar pentru manopera/piesa</t>
  </si>
  <si>
    <t>nu mai puțin de 30 de zile</t>
  </si>
  <si>
    <t>lei fără TVA</t>
  </si>
  <si>
    <t>Introduceți cost unitar/ hidrant/verificare semestrială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</si>
</sst>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l_e_i_-;\-* #,##0.00\ _l_e_i_-;_-* &quot;-&quot;??\ _l_e_i_-;_-@_-"/>
    <numFmt numFmtId="164" formatCode="_-* #,##0\ _l_e_i_-;\-* #,##0\ _l_e_i_-;_-* &quot;-&quot;??\ _l_e_i_-;_-@_-"/>
  </numFmts>
  <fonts count="17" x14ac:knownFonts="1">
    <font>
      <sz val="11"/>
      <color theme="1"/>
      <name val="Calibri"/>
      <family val="2"/>
      <charset val="238"/>
      <scheme val="minor"/>
    </font>
    <font>
      <sz val="12"/>
      <color theme="1"/>
      <name val="Trebuchet MS"/>
      <family val="2"/>
    </font>
    <font>
      <sz val="11"/>
      <color theme="1"/>
      <name val="Trebuchet MS"/>
      <family val="2"/>
    </font>
    <font>
      <b/>
      <sz val="12"/>
      <color theme="1"/>
      <name val="Trebuchet MS"/>
      <family val="2"/>
    </font>
    <font>
      <b/>
      <vertAlign val="superscript"/>
      <sz val="12"/>
      <color theme="1"/>
      <name val="Trebuchet MS"/>
      <family val="2"/>
    </font>
    <font>
      <b/>
      <i/>
      <sz val="10"/>
      <color theme="1"/>
      <name val="Trebuchet MS"/>
      <family val="2"/>
    </font>
    <font>
      <b/>
      <sz val="20"/>
      <color theme="1"/>
      <name val="Trebuchet MS"/>
      <family val="2"/>
    </font>
    <font>
      <sz val="12"/>
      <name val="Trebuchet MS"/>
      <family val="2"/>
    </font>
    <font>
      <sz val="11"/>
      <color theme="1"/>
      <name val="Calibri"/>
      <family val="2"/>
      <charset val="238"/>
      <scheme val="minor"/>
    </font>
    <font>
      <b/>
      <i/>
      <sz val="12"/>
      <color theme="1"/>
      <name val="Trebuchet MS"/>
      <family val="2"/>
    </font>
    <font>
      <sz val="12"/>
      <color theme="1"/>
      <name val="Arial"/>
      <family val="2"/>
    </font>
    <font>
      <i/>
      <sz val="12"/>
      <color theme="1"/>
      <name val="Trebuchet MS"/>
      <family val="2"/>
    </font>
    <font>
      <b/>
      <sz val="10"/>
      <color theme="1"/>
      <name val="Trebuchet MS"/>
      <family val="2"/>
    </font>
    <font>
      <sz val="10"/>
      <color rgb="FF00000A"/>
      <name val="Trebuchet MS"/>
      <family val="2"/>
    </font>
    <font>
      <b/>
      <sz val="10"/>
      <color rgb="FF00000A"/>
      <name val="Trebuchet MS"/>
      <family val="2"/>
    </font>
    <font>
      <sz val="10"/>
      <color theme="1"/>
      <name val="Trebuchet MS"/>
      <family val="2"/>
    </font>
    <font>
      <i/>
      <sz val="11"/>
      <color theme="1"/>
      <name val="Trebuchet MS"/>
      <family val="2"/>
    </font>
  </fonts>
  <fills count="6">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43" fontId="8" fillId="0" borderId="0" applyFont="0" applyFill="0" applyBorder="0" applyAlignment="0" applyProtection="0"/>
  </cellStyleXfs>
  <cellXfs count="76">
    <xf numFmtId="0" fontId="0" fillId="0" borderId="0" xfId="0"/>
    <xf numFmtId="0" fontId="1" fillId="0" borderId="0" xfId="0" applyFont="1" applyAlignment="1" applyProtection="1">
      <alignment vertical="center"/>
    </xf>
    <xf numFmtId="0" fontId="1" fillId="0" borderId="0" xfId="0" applyFont="1" applyProtection="1">
      <protection locked="0"/>
    </xf>
    <xf numFmtId="0" fontId="1" fillId="0" borderId="0" xfId="0" applyFont="1" applyAlignment="1" applyProtection="1">
      <alignment horizontal="left"/>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1" fillId="0" borderId="0" xfId="0" applyFont="1"/>
    <xf numFmtId="0" fontId="1" fillId="0" borderId="0" xfId="0" applyFont="1" applyAlignment="1" applyProtection="1">
      <alignment horizontal="left" vertical="center" wrapText="1"/>
    </xf>
    <xf numFmtId="0" fontId="1" fillId="0" borderId="0" xfId="0" applyFont="1" applyAlignment="1" applyProtection="1">
      <alignment horizontal="center" vertical="center"/>
      <protection locked="0"/>
    </xf>
    <xf numFmtId="0" fontId="2" fillId="0" borderId="0" xfId="0" applyFont="1"/>
    <xf numFmtId="0" fontId="5" fillId="0" borderId="4" xfId="0" applyFont="1" applyBorder="1" applyAlignment="1">
      <alignment horizontal="center" vertical="center" wrapText="1"/>
    </xf>
    <xf numFmtId="0" fontId="1" fillId="0" borderId="0" xfId="0" applyFont="1" applyAlignment="1">
      <alignment vertical="center"/>
    </xf>
    <xf numFmtId="0" fontId="1" fillId="3" borderId="0" xfId="0" applyFont="1" applyFill="1" applyProtection="1">
      <protection locked="0"/>
    </xf>
    <xf numFmtId="0" fontId="3" fillId="2" borderId="2" xfId="0" applyFont="1" applyFill="1" applyBorder="1" applyAlignment="1">
      <alignment vertical="center" wrapText="1"/>
    </xf>
    <xf numFmtId="0" fontId="3" fillId="0" borderId="0" xfId="0" applyFont="1" applyAlignment="1">
      <alignment vertical="center"/>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justify" vertical="center" wrapText="1"/>
    </xf>
    <xf numFmtId="43" fontId="1" fillId="0" borderId="5" xfId="0" applyNumberFormat="1" applyFont="1" applyBorder="1" applyAlignment="1">
      <alignment horizontal="justify" vertical="center" wrapText="1"/>
    </xf>
    <xf numFmtId="0" fontId="11" fillId="0" borderId="0" xfId="0" applyFont="1"/>
    <xf numFmtId="43" fontId="1" fillId="4" borderId="5" xfId="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43" fontId="15" fillId="0" borderId="4" xfId="1" applyFont="1" applyBorder="1" applyAlignment="1">
      <alignment vertical="center" wrapText="1"/>
    </xf>
    <xf numFmtId="43" fontId="12" fillId="0" borderId="4" xfId="1" applyFont="1" applyBorder="1" applyAlignment="1">
      <alignment vertical="center" wrapText="1"/>
    </xf>
    <xf numFmtId="164" fontId="15" fillId="0" borderId="4" xfId="1" applyNumberFormat="1" applyFont="1" applyBorder="1" applyAlignment="1">
      <alignment horizontal="center" vertical="center" wrapText="1"/>
    </xf>
    <xf numFmtId="43" fontId="15" fillId="4" borderId="4" xfId="1" applyFont="1" applyFill="1" applyBorder="1" applyAlignment="1">
      <alignment vertical="center" wrapText="1"/>
    </xf>
    <xf numFmtId="43" fontId="15" fillId="0" borderId="4" xfId="1" applyFont="1" applyFill="1" applyBorder="1" applyAlignment="1">
      <alignment vertical="center" wrapText="1"/>
    </xf>
    <xf numFmtId="43" fontId="15" fillId="0" borderId="4" xfId="1" applyFont="1" applyFill="1" applyBorder="1" applyAlignment="1" applyProtection="1">
      <alignment vertical="center" wrapText="1"/>
      <protection locked="0"/>
    </xf>
    <xf numFmtId="0" fontId="3" fillId="0" borderId="0" xfId="0" applyFont="1" applyBorder="1" applyAlignment="1">
      <alignment horizontal="right" vertical="center" wrapText="1"/>
    </xf>
    <xf numFmtId="0" fontId="1" fillId="0" borderId="0" xfId="0" applyFont="1" applyBorder="1" applyAlignment="1">
      <alignment horizontal="justify" vertical="center" wrapText="1"/>
    </xf>
    <xf numFmtId="43" fontId="7" fillId="0" borderId="0" xfId="1" applyFont="1" applyBorder="1" applyAlignment="1">
      <alignment horizontal="center" vertical="center" wrapText="1"/>
    </xf>
    <xf numFmtId="43" fontId="1" fillId="0" borderId="5" xfId="1" applyFont="1" applyFill="1" applyBorder="1" applyAlignment="1">
      <alignment horizontal="center" vertical="center" wrapText="1"/>
    </xf>
    <xf numFmtId="43" fontId="1" fillId="0" borderId="0" xfId="1" applyFont="1" applyFill="1" applyBorder="1" applyAlignment="1">
      <alignment horizontal="center" vertical="center" wrapText="1"/>
    </xf>
    <xf numFmtId="43" fontId="1" fillId="0" borderId="5" xfId="1" applyFont="1" applyFill="1" applyBorder="1" applyAlignment="1" applyProtection="1">
      <alignment horizontal="center" vertical="center" wrapText="1"/>
      <protection locked="0"/>
    </xf>
    <xf numFmtId="0" fontId="6" fillId="0" borderId="0" xfId="0" applyFont="1" applyAlignment="1">
      <alignment vertical="center"/>
    </xf>
    <xf numFmtId="0" fontId="1" fillId="0" borderId="0" xfId="0" applyFont="1" applyAlignment="1">
      <alignmen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3" fillId="2" borderId="6" xfId="0" applyFont="1" applyFill="1" applyBorder="1" applyAlignment="1">
      <alignment vertical="center" wrapText="1"/>
    </xf>
    <xf numFmtId="0" fontId="7" fillId="0" borderId="0" xfId="0" applyFont="1" applyBorder="1" applyAlignment="1" applyProtection="1">
      <alignment vertical="center" wrapText="1"/>
    </xf>
    <xf numFmtId="0" fontId="1" fillId="0" borderId="0" xfId="0" applyFont="1" applyAlignment="1" applyProtection="1">
      <alignment wrapText="1"/>
    </xf>
    <xf numFmtId="0" fontId="1" fillId="0" borderId="0" xfId="0" applyFont="1" applyAlignment="1" applyProtection="1">
      <alignment vertical="center" wrapText="1"/>
      <protection locked="0"/>
    </xf>
    <xf numFmtId="0" fontId="0" fillId="0" borderId="0" xfId="0" applyAlignment="1">
      <alignment vertical="center"/>
    </xf>
    <xf numFmtId="0" fontId="3" fillId="0" borderId="0" xfId="0" applyFont="1" applyProtection="1">
      <protection locked="0"/>
    </xf>
    <xf numFmtId="2" fontId="3" fillId="5" borderId="0" xfId="0" applyNumberFormat="1" applyFont="1" applyFill="1" applyAlignment="1" applyProtection="1">
      <alignment vertical="center"/>
      <protection locked="0"/>
    </xf>
    <xf numFmtId="43" fontId="1" fillId="0" borderId="5" xfId="0" applyNumberFormat="1" applyFont="1" applyBorder="1" applyAlignment="1" applyProtection="1">
      <alignment vertical="center" wrapText="1"/>
      <protection locked="0"/>
    </xf>
    <xf numFmtId="0" fontId="1" fillId="5" borderId="5" xfId="0" applyFont="1" applyFill="1" applyBorder="1" applyProtection="1">
      <protection locked="0"/>
    </xf>
    <xf numFmtId="43" fontId="15" fillId="0" borderId="4" xfId="1" applyFont="1" applyBorder="1" applyAlignment="1" applyProtection="1">
      <alignment vertical="center" wrapText="1"/>
      <protection locked="0"/>
    </xf>
    <xf numFmtId="43" fontId="13" fillId="0" borderId="4" xfId="1" applyFont="1" applyBorder="1" applyAlignment="1" applyProtection="1">
      <alignment vertical="center" wrapText="1"/>
      <protection locked="0"/>
    </xf>
    <xf numFmtId="0" fontId="11" fillId="0" borderId="0" xfId="0" applyFont="1" applyAlignment="1">
      <alignment horizontal="left" vertical="top" wrapText="1"/>
    </xf>
    <xf numFmtId="0" fontId="16" fillId="0" borderId="0" xfId="0" applyFont="1" applyAlignment="1">
      <alignment horizontal="left" vertical="center" wrapText="1"/>
    </xf>
    <xf numFmtId="0" fontId="7" fillId="0" borderId="9"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center" wrapText="1"/>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43" fontId="12" fillId="0" borderId="8" xfId="1" applyFont="1" applyBorder="1" applyAlignment="1">
      <alignment horizontal="right" vertical="center" wrapText="1"/>
    </xf>
    <xf numFmtId="43" fontId="12" fillId="0" borderId="7" xfId="1" applyFont="1" applyBorder="1" applyAlignment="1">
      <alignment horizontal="right" vertical="center"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0" borderId="6" xfId="0" applyFont="1" applyBorder="1" applyAlignment="1">
      <alignment horizontal="right" vertical="center" wrapText="1"/>
    </xf>
    <xf numFmtId="0" fontId="3" fillId="0" borderId="8" xfId="0" applyFont="1" applyBorder="1" applyAlignment="1">
      <alignment horizontal="right" vertical="center" wrapText="1"/>
    </xf>
    <xf numFmtId="0" fontId="3" fillId="0" borderId="7" xfId="0" applyFont="1" applyBorder="1" applyAlignment="1">
      <alignment horizontal="righ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center" vertical="center"/>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4E196-07BF-4173-A9AA-4D8480D437AE}">
  <sheetPr>
    <pageSetUpPr fitToPage="1"/>
  </sheetPr>
  <dimension ref="A1:N55"/>
  <sheetViews>
    <sheetView tabSelected="1" view="pageBreakPreview" topLeftCell="A31" zoomScaleNormal="82" zoomScaleSheetLayoutView="100" workbookViewId="0">
      <selection activeCell="E37" sqref="E37"/>
    </sheetView>
  </sheetViews>
  <sheetFormatPr defaultRowHeight="15" x14ac:dyDescent="0.25"/>
  <cols>
    <col min="1" max="1" width="26.7109375" customWidth="1"/>
    <col min="2" max="3" width="16" customWidth="1"/>
    <col min="4" max="4" width="23.85546875" customWidth="1"/>
    <col min="5" max="5" width="21.7109375" customWidth="1"/>
    <col min="6" max="7" width="19.28515625" customWidth="1"/>
    <col min="8" max="8" width="22.140625" customWidth="1"/>
    <col min="9" max="9" width="17" customWidth="1"/>
    <col min="10" max="10" width="0.7109375" customWidth="1"/>
    <col min="11" max="12" width="9.140625" hidden="1" customWidth="1"/>
    <col min="13" max="13" width="8.140625" hidden="1" customWidth="1"/>
    <col min="14" max="14" width="9.140625" hidden="1" customWidth="1"/>
  </cols>
  <sheetData>
    <row r="1" spans="1:13" ht="18" x14ac:dyDescent="0.35">
      <c r="A1" s="49" t="s">
        <v>26</v>
      </c>
      <c r="B1" s="2"/>
      <c r="C1" s="2"/>
      <c r="D1" s="2"/>
      <c r="E1" s="2"/>
      <c r="F1" s="2"/>
      <c r="G1" s="9"/>
      <c r="H1" s="9"/>
      <c r="I1" s="9"/>
      <c r="J1" s="9"/>
      <c r="K1" s="9"/>
      <c r="L1" s="9"/>
      <c r="M1" s="9"/>
    </row>
    <row r="2" spans="1:13" ht="18" x14ac:dyDescent="0.3">
      <c r="A2" s="65" t="s">
        <v>25</v>
      </c>
      <c r="B2" s="65"/>
      <c r="C2" s="65"/>
      <c r="D2" s="65"/>
      <c r="E2" s="65"/>
      <c r="F2" s="65"/>
      <c r="G2" s="9"/>
      <c r="H2" s="9"/>
      <c r="I2" s="9"/>
      <c r="J2" s="9"/>
      <c r="K2" s="9"/>
      <c r="L2" s="9"/>
      <c r="M2" s="9"/>
    </row>
    <row r="3" spans="1:13" ht="18" x14ac:dyDescent="0.35">
      <c r="A3" s="4" t="s">
        <v>0</v>
      </c>
      <c r="B3" s="2"/>
      <c r="C3" s="2"/>
      <c r="D3" s="2"/>
      <c r="E3" s="2"/>
      <c r="F3" s="2"/>
      <c r="G3" s="9"/>
      <c r="H3" s="9"/>
      <c r="I3" s="9"/>
      <c r="J3" s="9"/>
      <c r="K3" s="9"/>
      <c r="L3" s="9"/>
      <c r="M3" s="9"/>
    </row>
    <row r="4" spans="1:13" ht="18" x14ac:dyDescent="0.35">
      <c r="A4" s="4" t="s">
        <v>1</v>
      </c>
      <c r="B4" s="2"/>
      <c r="C4" s="2"/>
      <c r="D4" s="2"/>
      <c r="E4" s="2"/>
      <c r="F4" s="2"/>
      <c r="G4" s="9"/>
      <c r="H4" s="9"/>
      <c r="I4" s="9"/>
      <c r="J4" s="9"/>
      <c r="K4" s="9"/>
      <c r="L4" s="9"/>
      <c r="M4" s="9"/>
    </row>
    <row r="5" spans="1:13" ht="18" x14ac:dyDescent="0.35">
      <c r="A5" s="4" t="s">
        <v>2</v>
      </c>
      <c r="B5" s="2"/>
      <c r="C5" s="2"/>
      <c r="D5" s="2"/>
      <c r="E5" s="2"/>
      <c r="F5" s="2"/>
      <c r="G5" s="9"/>
      <c r="H5" s="9"/>
      <c r="I5" s="9"/>
      <c r="J5" s="9"/>
      <c r="K5" s="9"/>
      <c r="L5" s="9"/>
      <c r="M5" s="9"/>
    </row>
    <row r="6" spans="1:13" ht="18" x14ac:dyDescent="0.35">
      <c r="A6" s="4" t="s">
        <v>3</v>
      </c>
      <c r="B6" s="2"/>
      <c r="C6" s="2"/>
      <c r="D6" s="2"/>
      <c r="E6" s="2"/>
      <c r="F6" s="2"/>
      <c r="G6" s="9"/>
      <c r="H6" s="9"/>
      <c r="I6" s="9"/>
      <c r="J6" s="9"/>
      <c r="K6" s="9"/>
      <c r="L6" s="9"/>
      <c r="M6" s="9"/>
    </row>
    <row r="7" spans="1:13" ht="18" x14ac:dyDescent="0.35">
      <c r="A7" s="4" t="s">
        <v>4</v>
      </c>
      <c r="B7" s="2"/>
      <c r="C7" s="2"/>
      <c r="D7" s="2"/>
      <c r="E7" s="2"/>
      <c r="F7" s="2"/>
      <c r="G7" s="9"/>
      <c r="H7" s="9"/>
      <c r="I7" s="9"/>
      <c r="J7" s="9"/>
      <c r="K7" s="9"/>
      <c r="L7" s="9"/>
      <c r="M7" s="9"/>
    </row>
    <row r="8" spans="1:13" ht="27.75" x14ac:dyDescent="0.3">
      <c r="A8" s="75" t="s">
        <v>5</v>
      </c>
      <c r="B8" s="75"/>
      <c r="C8" s="75"/>
      <c r="D8" s="75"/>
      <c r="E8" s="75"/>
      <c r="F8" s="75"/>
      <c r="G8" s="75"/>
      <c r="H8" s="40"/>
      <c r="I8" s="40"/>
      <c r="J8" s="9"/>
      <c r="K8" s="9"/>
      <c r="L8" s="9"/>
      <c r="M8" s="9"/>
    </row>
    <row r="9" spans="1:13" ht="16.5" x14ac:dyDescent="0.3">
      <c r="A9" s="9"/>
      <c r="B9" s="9"/>
      <c r="C9" s="9"/>
      <c r="D9" s="9"/>
      <c r="E9" s="9"/>
      <c r="F9" s="9"/>
      <c r="G9" s="9"/>
      <c r="H9" s="9"/>
      <c r="I9" s="9"/>
      <c r="J9" s="9"/>
      <c r="K9" s="9"/>
      <c r="L9" s="9"/>
      <c r="M9" s="9"/>
    </row>
    <row r="10" spans="1:13" ht="18" x14ac:dyDescent="0.35">
      <c r="A10" s="11" t="s">
        <v>6</v>
      </c>
      <c r="B10" s="6"/>
      <c r="C10" s="6"/>
      <c r="D10" s="6"/>
      <c r="E10" s="6"/>
      <c r="F10" s="6"/>
      <c r="G10" s="6"/>
      <c r="H10" s="6"/>
      <c r="I10" s="6"/>
      <c r="J10" s="6"/>
      <c r="K10" s="6"/>
      <c r="L10" s="6"/>
      <c r="M10" s="9"/>
    </row>
    <row r="11" spans="1:13" ht="18" x14ac:dyDescent="0.35">
      <c r="A11" s="11" t="s">
        <v>24</v>
      </c>
      <c r="B11" s="6"/>
      <c r="C11" s="6"/>
      <c r="D11" s="6"/>
      <c r="E11" s="6"/>
      <c r="F11" s="6"/>
      <c r="G11" s="6"/>
      <c r="H11" s="6"/>
      <c r="I11" s="6"/>
      <c r="J11" s="6"/>
      <c r="K11" s="6"/>
      <c r="L11" s="6"/>
      <c r="M11" s="9"/>
    </row>
    <row r="12" spans="1:13" ht="18" x14ac:dyDescent="0.35">
      <c r="A12" s="11" t="s">
        <v>7</v>
      </c>
      <c r="B12" s="6"/>
      <c r="C12" s="6"/>
      <c r="D12" s="6"/>
      <c r="E12" s="6"/>
      <c r="F12" s="6"/>
      <c r="G12" s="6"/>
      <c r="H12" s="6"/>
      <c r="I12" s="6"/>
      <c r="J12" s="6"/>
      <c r="K12" s="6"/>
      <c r="L12" s="6"/>
      <c r="M12" s="9"/>
    </row>
    <row r="13" spans="1:13" ht="18" x14ac:dyDescent="0.35">
      <c r="A13" s="6"/>
      <c r="B13" s="6"/>
      <c r="C13" s="6"/>
      <c r="D13" s="6"/>
      <c r="E13" s="6"/>
      <c r="F13" s="6"/>
      <c r="G13" s="6"/>
      <c r="H13" s="6"/>
      <c r="I13" s="6"/>
      <c r="J13" s="6"/>
      <c r="K13" s="6"/>
      <c r="L13" s="6"/>
      <c r="M13" s="9"/>
    </row>
    <row r="14" spans="1:13" ht="63" customHeight="1" x14ac:dyDescent="0.35">
      <c r="A14" s="74" t="s">
        <v>50</v>
      </c>
      <c r="B14" s="74"/>
      <c r="C14" s="74"/>
      <c r="D14" s="74"/>
      <c r="E14" s="74"/>
      <c r="F14" s="74"/>
      <c r="G14" s="74"/>
      <c r="H14" s="41"/>
      <c r="I14" s="41"/>
      <c r="J14" s="6"/>
      <c r="K14" s="6"/>
      <c r="L14" s="6"/>
      <c r="M14" s="9"/>
    </row>
    <row r="15" spans="1:13" ht="15.75" customHeight="1" x14ac:dyDescent="0.35">
      <c r="A15" s="6"/>
      <c r="B15" s="6"/>
      <c r="C15" s="6"/>
      <c r="D15" s="6"/>
      <c r="E15" s="6"/>
      <c r="F15" s="6"/>
      <c r="G15" s="6"/>
      <c r="H15" s="6"/>
      <c r="I15" s="6"/>
      <c r="J15" s="6"/>
      <c r="K15" s="6"/>
      <c r="L15" s="6"/>
      <c r="M15" s="9"/>
    </row>
    <row r="16" spans="1:13" ht="18" x14ac:dyDescent="0.35">
      <c r="A16" s="14" t="s">
        <v>30</v>
      </c>
      <c r="B16" s="14"/>
      <c r="C16" s="14"/>
      <c r="F16" s="14"/>
      <c r="H16" s="14"/>
      <c r="I16" s="6"/>
      <c r="J16" s="6"/>
      <c r="K16" s="6"/>
      <c r="L16" s="9"/>
    </row>
    <row r="17" spans="1:13" ht="27" customHeight="1" x14ac:dyDescent="0.35">
      <c r="A17" s="73" t="s">
        <v>61</v>
      </c>
      <c r="B17" s="73"/>
      <c r="C17" s="73"/>
      <c r="D17" s="50"/>
      <c r="E17" s="48" t="s">
        <v>60</v>
      </c>
      <c r="F17" s="14"/>
      <c r="H17" s="14"/>
      <c r="I17" s="6"/>
      <c r="J17" s="6"/>
      <c r="K17" s="6"/>
      <c r="L17" s="9"/>
    </row>
    <row r="18" spans="1:13" ht="18.75" thickBot="1" x14ac:dyDescent="0.4">
      <c r="A18" s="14"/>
      <c r="B18" s="14"/>
      <c r="C18" s="14"/>
      <c r="D18" s="14"/>
      <c r="F18" s="14"/>
      <c r="H18" s="14"/>
      <c r="I18" s="6"/>
      <c r="J18" s="6"/>
      <c r="K18" s="6"/>
      <c r="L18" s="9"/>
    </row>
    <row r="19" spans="1:13" ht="49.5" customHeight="1" thickBot="1" x14ac:dyDescent="0.4">
      <c r="A19" s="66" t="s">
        <v>29</v>
      </c>
      <c r="B19" s="44" t="s">
        <v>32</v>
      </c>
      <c r="C19" s="66" t="s">
        <v>34</v>
      </c>
      <c r="D19" s="66" t="s">
        <v>35</v>
      </c>
      <c r="E19" s="66" t="s">
        <v>53</v>
      </c>
      <c r="F19" s="6"/>
      <c r="G19" s="6"/>
      <c r="H19" s="6"/>
      <c r="I19" s="9"/>
    </row>
    <row r="20" spans="1:13" ht="45.75" customHeight="1" thickBot="1" x14ac:dyDescent="0.4">
      <c r="A20" s="67"/>
      <c r="B20" s="13" t="s">
        <v>33</v>
      </c>
      <c r="C20" s="67"/>
      <c r="D20" s="67"/>
      <c r="E20" s="67"/>
      <c r="F20" s="6"/>
      <c r="G20" s="6"/>
      <c r="H20" s="6"/>
      <c r="I20" s="9"/>
    </row>
    <row r="21" spans="1:13" ht="18.75" thickBot="1" x14ac:dyDescent="0.4">
      <c r="A21" s="42">
        <v>1</v>
      </c>
      <c r="B21" s="43">
        <v>2</v>
      </c>
      <c r="C21" s="43">
        <v>4</v>
      </c>
      <c r="D21" s="43">
        <v>5</v>
      </c>
      <c r="E21" s="10" t="s">
        <v>52</v>
      </c>
      <c r="F21" s="6"/>
      <c r="G21" s="6"/>
      <c r="H21" s="6"/>
      <c r="I21" s="9"/>
    </row>
    <row r="22" spans="1:13" ht="18.75" thickBot="1" x14ac:dyDescent="0.4">
      <c r="A22" s="18" t="s">
        <v>36</v>
      </c>
      <c r="B22" s="15">
        <v>20</v>
      </c>
      <c r="C22" s="51">
        <f>$D$17</f>
        <v>0</v>
      </c>
      <c r="D22" s="15">
        <v>9</v>
      </c>
      <c r="E22" s="19">
        <f>B22*C22*D22</f>
        <v>0</v>
      </c>
      <c r="F22" s="6"/>
      <c r="G22" s="6"/>
      <c r="H22" s="6"/>
      <c r="I22" s="9"/>
    </row>
    <row r="23" spans="1:13" ht="18.75" thickBot="1" x14ac:dyDescent="0.4">
      <c r="A23" s="18" t="s">
        <v>37</v>
      </c>
      <c r="B23" s="16">
        <v>85</v>
      </c>
      <c r="C23" s="51">
        <f t="shared" ref="C23:C25" si="0">$D$17</f>
        <v>0</v>
      </c>
      <c r="D23" s="16">
        <v>8</v>
      </c>
      <c r="E23" s="19">
        <f>B23*C23*D23</f>
        <v>0</v>
      </c>
      <c r="F23" s="6"/>
      <c r="G23" s="6"/>
      <c r="H23" s="6"/>
      <c r="I23" s="9"/>
    </row>
    <row r="24" spans="1:13" ht="18.75" thickBot="1" x14ac:dyDescent="0.4">
      <c r="A24" s="18" t="s">
        <v>38</v>
      </c>
      <c r="B24" s="16">
        <v>20</v>
      </c>
      <c r="C24" s="51">
        <f t="shared" si="0"/>
        <v>0</v>
      </c>
      <c r="D24" s="16">
        <v>8</v>
      </c>
      <c r="E24" s="19">
        <f>B24*C24*D24</f>
        <v>0</v>
      </c>
      <c r="F24" s="6"/>
      <c r="G24" s="6"/>
      <c r="H24" s="6"/>
      <c r="I24" s="9"/>
    </row>
    <row r="25" spans="1:13" ht="18.75" thickBot="1" x14ac:dyDescent="0.4">
      <c r="A25" s="18" t="s">
        <v>39</v>
      </c>
      <c r="B25" s="16">
        <v>6</v>
      </c>
      <c r="C25" s="51">
        <f t="shared" si="0"/>
        <v>0</v>
      </c>
      <c r="D25" s="16">
        <v>8</v>
      </c>
      <c r="E25" s="19">
        <f>B25*C25*D25</f>
        <v>0</v>
      </c>
      <c r="F25" s="6"/>
      <c r="G25" s="6"/>
      <c r="H25" s="6"/>
      <c r="I25" s="9"/>
    </row>
    <row r="26" spans="1:13" ht="18.75" thickBot="1" x14ac:dyDescent="0.4">
      <c r="A26" s="70" t="s">
        <v>49</v>
      </c>
      <c r="B26" s="71"/>
      <c r="C26" s="71"/>
      <c r="D26" s="72"/>
      <c r="E26" s="21">
        <f>SUM(E22:E25)</f>
        <v>0</v>
      </c>
      <c r="F26" s="6" t="s">
        <v>54</v>
      </c>
      <c r="G26" s="6"/>
      <c r="H26" s="6"/>
      <c r="I26" s="9"/>
    </row>
    <row r="27" spans="1:13" ht="18.75" thickBot="1" x14ac:dyDescent="0.4">
      <c r="A27" s="70" t="s">
        <v>47</v>
      </c>
      <c r="B27" s="71"/>
      <c r="C27" s="71"/>
      <c r="D27" s="72"/>
      <c r="E27" s="39">
        <f>E26*0.19</f>
        <v>0</v>
      </c>
      <c r="F27" s="6"/>
      <c r="G27" s="6"/>
      <c r="H27" s="6"/>
      <c r="I27" s="9"/>
    </row>
    <row r="28" spans="1:13" ht="18.75" thickBot="1" x14ac:dyDescent="0.4">
      <c r="A28" s="70" t="s">
        <v>40</v>
      </c>
      <c r="B28" s="71"/>
      <c r="C28" s="71"/>
      <c r="D28" s="72"/>
      <c r="E28" s="37">
        <f>E26+E27</f>
        <v>0</v>
      </c>
      <c r="F28" s="6"/>
      <c r="G28" s="6"/>
      <c r="H28" s="6"/>
      <c r="I28" s="9"/>
    </row>
    <row r="29" spans="1:13" ht="18" x14ac:dyDescent="0.35">
      <c r="A29" s="34"/>
      <c r="B29" s="17"/>
      <c r="C29" s="17"/>
      <c r="D29" s="35"/>
      <c r="E29" s="35"/>
      <c r="F29" s="35"/>
      <c r="G29" s="38"/>
      <c r="H29" s="36"/>
      <c r="I29" s="36"/>
      <c r="J29" s="6"/>
      <c r="K29" s="6"/>
      <c r="L29" s="6"/>
      <c r="M29" s="9"/>
    </row>
    <row r="30" spans="1:13" ht="45.75" customHeight="1" x14ac:dyDescent="0.35">
      <c r="A30" s="55" t="s">
        <v>51</v>
      </c>
      <c r="B30" s="55"/>
      <c r="C30" s="55"/>
      <c r="D30" s="55"/>
      <c r="E30" s="55"/>
      <c r="F30" s="55"/>
      <c r="G30" s="6"/>
      <c r="H30" s="6"/>
      <c r="I30" s="6"/>
      <c r="J30" s="6"/>
      <c r="K30" s="6"/>
      <c r="L30" s="6"/>
      <c r="M30" s="9"/>
    </row>
    <row r="31" spans="1:13" ht="18" x14ac:dyDescent="0.35">
      <c r="A31" s="20"/>
      <c r="B31" s="6"/>
      <c r="C31" s="6"/>
      <c r="D31" s="6"/>
      <c r="E31" s="6"/>
      <c r="F31" s="6"/>
      <c r="G31" s="6"/>
      <c r="H31" s="6"/>
      <c r="I31" s="6"/>
      <c r="J31" s="6"/>
      <c r="K31" s="6"/>
      <c r="L31" s="6"/>
      <c r="M31" s="9"/>
    </row>
    <row r="32" spans="1:13" ht="18.75" thickBot="1" x14ac:dyDescent="0.4">
      <c r="A32" s="14" t="s">
        <v>31</v>
      </c>
      <c r="B32" s="14"/>
      <c r="C32" s="14"/>
      <c r="D32" s="14"/>
      <c r="E32" s="14"/>
      <c r="F32" s="14"/>
      <c r="G32" s="14"/>
      <c r="H32" s="14"/>
      <c r="I32" s="14"/>
      <c r="J32" s="6"/>
      <c r="K32" s="6"/>
      <c r="L32" s="6"/>
      <c r="M32" s="9"/>
    </row>
    <row r="33" spans="1:13" ht="18.75" thickBot="1" x14ac:dyDescent="0.4">
      <c r="A33" s="56" t="s">
        <v>56</v>
      </c>
      <c r="B33" s="56"/>
      <c r="C33" s="56"/>
      <c r="D33" s="56"/>
      <c r="E33" s="52"/>
      <c r="F33" s="6" t="s">
        <v>57</v>
      </c>
      <c r="G33" s="6"/>
      <c r="H33" s="6"/>
      <c r="I33" s="6"/>
      <c r="J33" s="6"/>
      <c r="K33" s="6"/>
      <c r="L33" s="6"/>
      <c r="M33" s="9"/>
    </row>
    <row r="34" spans="1:13" ht="18.75" thickBot="1" x14ac:dyDescent="0.4">
      <c r="A34" s="6"/>
      <c r="B34" s="6"/>
      <c r="C34" s="6"/>
      <c r="D34" s="6"/>
      <c r="E34" s="6"/>
      <c r="F34" s="6"/>
      <c r="G34" s="6"/>
      <c r="H34" s="6"/>
      <c r="I34" s="6"/>
      <c r="J34" s="6"/>
      <c r="K34" s="6"/>
      <c r="L34" s="6"/>
      <c r="M34" s="9"/>
    </row>
    <row r="35" spans="1:13" ht="60" customHeight="1" x14ac:dyDescent="0.35">
      <c r="A35" s="68" t="s">
        <v>8</v>
      </c>
      <c r="B35" s="68" t="s">
        <v>9</v>
      </c>
      <c r="C35" s="68" t="s">
        <v>41</v>
      </c>
      <c r="D35" s="68" t="s">
        <v>42</v>
      </c>
      <c r="E35" s="68" t="s">
        <v>58</v>
      </c>
      <c r="F35" s="22" t="s">
        <v>46</v>
      </c>
      <c r="G35" s="6"/>
      <c r="H35" s="6"/>
      <c r="I35" s="6"/>
      <c r="J35" s="6"/>
      <c r="K35" s="9"/>
    </row>
    <row r="36" spans="1:13" ht="63.75" customHeight="1" thickBot="1" x14ac:dyDescent="0.4">
      <c r="A36" s="69"/>
      <c r="B36" s="69"/>
      <c r="C36" s="69"/>
      <c r="D36" s="69"/>
      <c r="E36" s="69"/>
      <c r="F36" s="23" t="s">
        <v>43</v>
      </c>
      <c r="G36" s="6"/>
      <c r="H36" s="6"/>
      <c r="I36" s="6"/>
      <c r="J36" s="6"/>
      <c r="K36" s="9"/>
    </row>
    <row r="37" spans="1:13" ht="19.5" customHeight="1" thickBot="1" x14ac:dyDescent="0.4">
      <c r="A37" s="26">
        <v>1</v>
      </c>
      <c r="B37" s="26">
        <v>2</v>
      </c>
      <c r="C37" s="26">
        <v>3</v>
      </c>
      <c r="D37" s="26">
        <v>4</v>
      </c>
      <c r="E37" s="26">
        <v>5</v>
      </c>
      <c r="F37" s="27" t="s">
        <v>44</v>
      </c>
      <c r="G37" s="6"/>
      <c r="H37" s="6"/>
      <c r="I37" s="6"/>
      <c r="J37" s="6"/>
      <c r="K37" s="9"/>
    </row>
    <row r="38" spans="1:13" ht="18.75" thickBot="1" x14ac:dyDescent="0.4">
      <c r="A38" s="24" t="s">
        <v>10</v>
      </c>
      <c r="B38" s="25" t="s">
        <v>11</v>
      </c>
      <c r="C38" s="30">
        <v>131</v>
      </c>
      <c r="D38" s="53"/>
      <c r="E38" s="54"/>
      <c r="F38" s="29">
        <f>(D38+E38)*C38</f>
        <v>0</v>
      </c>
      <c r="G38" s="6"/>
      <c r="H38" s="6"/>
      <c r="I38" s="6"/>
      <c r="J38" s="6"/>
      <c r="K38" s="9"/>
    </row>
    <row r="39" spans="1:13" ht="24" customHeight="1" thickBot="1" x14ac:dyDescent="0.4">
      <c r="A39" s="24" t="s">
        <v>12</v>
      </c>
      <c r="B39" s="25" t="s">
        <v>13</v>
      </c>
      <c r="C39" s="30">
        <v>131</v>
      </c>
      <c r="D39" s="53"/>
      <c r="E39" s="54"/>
      <c r="F39" s="29">
        <f t="shared" ref="F39:F41" si="1">(D39+E39)*C39</f>
        <v>0</v>
      </c>
      <c r="G39" s="6"/>
      <c r="H39" s="6"/>
      <c r="I39" s="6"/>
      <c r="J39" s="6"/>
      <c r="K39" s="9"/>
    </row>
    <row r="40" spans="1:13" ht="36" customHeight="1" thickBot="1" x14ac:dyDescent="0.4">
      <c r="A40" s="24" t="s">
        <v>14</v>
      </c>
      <c r="B40" s="25" t="s">
        <v>15</v>
      </c>
      <c r="C40" s="30">
        <v>131</v>
      </c>
      <c r="D40" s="53"/>
      <c r="E40" s="54"/>
      <c r="F40" s="29">
        <f t="shared" si="1"/>
        <v>0</v>
      </c>
      <c r="G40" s="6"/>
      <c r="H40" s="6"/>
      <c r="I40" s="6"/>
      <c r="J40" s="6"/>
      <c r="K40" s="9"/>
    </row>
    <row r="41" spans="1:13" ht="57.75" customHeight="1" thickBot="1" x14ac:dyDescent="0.4">
      <c r="A41" s="28" t="s">
        <v>16</v>
      </c>
      <c r="B41" s="28" t="s">
        <v>13</v>
      </c>
      <c r="C41" s="30">
        <v>131</v>
      </c>
      <c r="D41" s="53"/>
      <c r="E41" s="53"/>
      <c r="F41" s="28">
        <f t="shared" si="1"/>
        <v>0</v>
      </c>
      <c r="G41" s="6"/>
      <c r="H41" s="6"/>
      <c r="I41" s="6"/>
      <c r="J41" s="6"/>
      <c r="K41" s="9"/>
    </row>
    <row r="42" spans="1:13" ht="18.75" thickBot="1" x14ac:dyDescent="0.4">
      <c r="A42" s="62" t="s">
        <v>45</v>
      </c>
      <c r="B42" s="62"/>
      <c r="C42" s="62"/>
      <c r="D42" s="62"/>
      <c r="E42" s="63"/>
      <c r="F42" s="31">
        <f>SUM(F38:F41)</f>
        <v>0</v>
      </c>
      <c r="G42" s="6" t="s">
        <v>55</v>
      </c>
      <c r="H42" s="6"/>
      <c r="I42" s="6"/>
      <c r="J42" s="6"/>
      <c r="K42" s="6"/>
      <c r="L42" s="6"/>
      <c r="M42" s="9"/>
    </row>
    <row r="43" spans="1:13" ht="18.75" thickBot="1" x14ac:dyDescent="0.4">
      <c r="A43" s="62" t="s">
        <v>47</v>
      </c>
      <c r="B43" s="62"/>
      <c r="C43" s="62"/>
      <c r="D43" s="62"/>
      <c r="E43" s="63"/>
      <c r="F43" s="33">
        <f>F42*0.19</f>
        <v>0</v>
      </c>
      <c r="G43" s="6"/>
      <c r="H43" s="6"/>
      <c r="I43" s="6"/>
      <c r="J43" s="6"/>
      <c r="K43" s="6"/>
      <c r="L43" s="6"/>
      <c r="M43" s="9"/>
    </row>
    <row r="44" spans="1:13" ht="18.75" thickBot="1" x14ac:dyDescent="0.4">
      <c r="A44" s="62" t="s">
        <v>48</v>
      </c>
      <c r="B44" s="62"/>
      <c r="C44" s="62"/>
      <c r="D44" s="62"/>
      <c r="E44" s="63"/>
      <c r="F44" s="32">
        <f>F42+F43</f>
        <v>0</v>
      </c>
      <c r="G44" s="6"/>
      <c r="H44" s="6"/>
      <c r="I44" s="6"/>
      <c r="J44" s="6"/>
      <c r="K44" s="6"/>
      <c r="L44" s="6"/>
      <c r="M44" s="9"/>
    </row>
    <row r="45" spans="1:13" ht="62.25" customHeight="1" x14ac:dyDescent="0.35">
      <c r="A45" s="57" t="s">
        <v>27</v>
      </c>
      <c r="B45" s="57"/>
      <c r="C45" s="57"/>
      <c r="D45" s="57"/>
      <c r="E45" s="57"/>
      <c r="F45" s="57"/>
      <c r="G45" s="45"/>
      <c r="H45" s="45"/>
      <c r="I45" s="45"/>
      <c r="J45" s="6"/>
      <c r="K45" s="6"/>
      <c r="L45" s="6"/>
      <c r="M45" s="9"/>
    </row>
    <row r="46" spans="1:13" ht="39.75" customHeight="1" x14ac:dyDescent="0.35">
      <c r="A46" s="58" t="s">
        <v>17</v>
      </c>
      <c r="B46" s="58"/>
      <c r="C46" s="7"/>
      <c r="D46" s="12"/>
      <c r="E46" s="58" t="s">
        <v>59</v>
      </c>
      <c r="F46" s="58"/>
      <c r="G46" s="7"/>
      <c r="H46" s="6"/>
      <c r="I46" s="6"/>
      <c r="J46" s="6"/>
      <c r="K46" s="6"/>
      <c r="L46" s="6"/>
      <c r="M46" s="9"/>
    </row>
    <row r="47" spans="1:13" ht="28.5" customHeight="1" x14ac:dyDescent="0.35">
      <c r="A47" s="1" t="s">
        <v>18</v>
      </c>
      <c r="B47" s="2"/>
      <c r="C47" s="2"/>
      <c r="D47" s="2"/>
      <c r="E47" s="2"/>
      <c r="F47" s="3"/>
      <c r="G47" s="6"/>
      <c r="H47" s="6"/>
      <c r="I47" s="6"/>
      <c r="J47" s="6"/>
      <c r="K47" s="6"/>
      <c r="L47" s="6"/>
      <c r="M47" s="9"/>
    </row>
    <row r="48" spans="1:13" ht="49.15" customHeight="1" x14ac:dyDescent="0.35">
      <c r="A48" s="64" t="s">
        <v>19</v>
      </c>
      <c r="B48" s="64"/>
      <c r="C48" s="64"/>
      <c r="D48" s="64"/>
      <c r="E48" s="64"/>
      <c r="F48" s="64"/>
      <c r="G48" s="6"/>
      <c r="H48" s="6"/>
      <c r="I48" s="6"/>
      <c r="J48" s="6"/>
      <c r="K48" s="6"/>
      <c r="L48" s="6"/>
      <c r="M48" s="9"/>
    </row>
    <row r="49" spans="1:13" ht="18" x14ac:dyDescent="0.35">
      <c r="A49" s="4"/>
      <c r="B49" s="2"/>
      <c r="C49" s="2"/>
      <c r="D49" s="2"/>
      <c r="E49" s="2"/>
      <c r="F49" s="3"/>
      <c r="G49" s="6"/>
      <c r="H49" s="6"/>
      <c r="I49" s="6"/>
      <c r="J49" s="6"/>
      <c r="K49" s="6"/>
      <c r="L49" s="6"/>
      <c r="M49" s="9"/>
    </row>
    <row r="50" spans="1:13" ht="18" x14ac:dyDescent="0.35">
      <c r="A50" s="4" t="s">
        <v>20</v>
      </c>
      <c r="B50" s="5" t="s">
        <v>21</v>
      </c>
      <c r="C50" s="5"/>
      <c r="D50" s="5"/>
      <c r="E50" s="5"/>
      <c r="F50" s="3"/>
      <c r="G50" s="6"/>
      <c r="H50" s="6"/>
      <c r="I50" s="6"/>
      <c r="J50" s="6"/>
      <c r="K50" s="6"/>
      <c r="L50" s="6"/>
      <c r="M50" s="9"/>
    </row>
    <row r="51" spans="1:13" ht="18" x14ac:dyDescent="0.35">
      <c r="A51" s="8"/>
      <c r="B51" s="2"/>
      <c r="C51" s="2"/>
      <c r="D51" s="2"/>
      <c r="E51" s="2"/>
      <c r="F51" s="3"/>
      <c r="G51" s="6"/>
      <c r="H51" s="6"/>
      <c r="I51" s="6"/>
      <c r="J51" s="6"/>
      <c r="K51" s="6"/>
      <c r="L51" s="6"/>
      <c r="M51" s="9"/>
    </row>
    <row r="52" spans="1:13" ht="20.25" x14ac:dyDescent="0.35">
      <c r="A52" s="60" t="s">
        <v>22</v>
      </c>
      <c r="B52" s="60"/>
      <c r="C52" s="60"/>
      <c r="D52" s="60"/>
      <c r="E52" s="60"/>
      <c r="F52" s="60"/>
      <c r="G52" s="4"/>
      <c r="H52" s="4"/>
      <c r="I52" s="4"/>
      <c r="J52" s="6"/>
      <c r="K52" s="6"/>
      <c r="L52" s="6"/>
      <c r="M52" s="9"/>
    </row>
    <row r="53" spans="1:13" ht="18" customHeight="1" x14ac:dyDescent="0.35">
      <c r="A53" s="61" t="s">
        <v>23</v>
      </c>
      <c r="B53" s="61"/>
      <c r="C53" s="61"/>
      <c r="D53" s="61"/>
      <c r="E53" s="61"/>
      <c r="F53" s="61"/>
      <c r="G53" s="47"/>
      <c r="H53" s="47"/>
      <c r="I53" s="47"/>
      <c r="J53" s="6"/>
      <c r="K53" s="6"/>
      <c r="L53" s="6"/>
      <c r="M53" s="9"/>
    </row>
    <row r="54" spans="1:13" ht="18" x14ac:dyDescent="0.35">
      <c r="A54" s="2"/>
      <c r="B54" s="2"/>
      <c r="C54" s="2"/>
      <c r="D54" s="2"/>
      <c r="E54" s="2"/>
      <c r="F54" s="2"/>
      <c r="G54" s="6"/>
      <c r="H54" s="6"/>
      <c r="I54" s="6"/>
      <c r="J54" s="6"/>
      <c r="K54" s="6"/>
      <c r="L54" s="6"/>
      <c r="M54" s="9"/>
    </row>
    <row r="55" spans="1:13" ht="43.5" customHeight="1" x14ac:dyDescent="0.35">
      <c r="A55" s="59" t="s">
        <v>28</v>
      </c>
      <c r="B55" s="59"/>
      <c r="C55" s="59"/>
      <c r="D55" s="59"/>
      <c r="E55" s="59"/>
      <c r="F55" s="59"/>
      <c r="G55" s="46"/>
      <c r="H55" s="46"/>
      <c r="I55" s="46"/>
      <c r="J55" s="6"/>
      <c r="K55" s="6"/>
      <c r="L55" s="6"/>
      <c r="M55" s="9"/>
    </row>
  </sheetData>
  <sheetProtection algorithmName="SHA-512" hashValue="9yZ8Yiv6lGgPpUT2LBWzW+4lO4+JaTKwbRHi/Hn55jW21CmmISbkY9b9hkEcJKZtBbj/QmmD5hiLHQA55OOjVg==" saltValue="1yfYam/6scSacGngvFAmGw==" spinCount="100000" sheet="1" objects="1" scenarios="1" formatCells="0" formatColumns="0" formatRows="0"/>
  <mergeCells count="28">
    <mergeCell ref="A2:F2"/>
    <mergeCell ref="A19:A20"/>
    <mergeCell ref="D19:D20"/>
    <mergeCell ref="E19:E20"/>
    <mergeCell ref="B35:B36"/>
    <mergeCell ref="C35:C36"/>
    <mergeCell ref="D35:D36"/>
    <mergeCell ref="A35:A36"/>
    <mergeCell ref="E35:E36"/>
    <mergeCell ref="C19:C20"/>
    <mergeCell ref="A28:D28"/>
    <mergeCell ref="A17:C17"/>
    <mergeCell ref="A26:D26"/>
    <mergeCell ref="A27:D27"/>
    <mergeCell ref="A14:G14"/>
    <mergeCell ref="A8:G8"/>
    <mergeCell ref="A30:F30"/>
    <mergeCell ref="A33:D33"/>
    <mergeCell ref="A45:F45"/>
    <mergeCell ref="E46:F46"/>
    <mergeCell ref="A55:F55"/>
    <mergeCell ref="A52:F52"/>
    <mergeCell ref="A53:F53"/>
    <mergeCell ref="A42:E42"/>
    <mergeCell ref="A43:E43"/>
    <mergeCell ref="A44:E44"/>
    <mergeCell ref="A46:B46"/>
    <mergeCell ref="A48:F48"/>
  </mergeCells>
  <conditionalFormatting sqref="F38:F40">
    <cfRule type="cellIs" dxfId="0" priority="1" operator="equal">
      <formula>0</formula>
    </cfRule>
  </conditionalFormatting>
  <pageMargins left="1.299212598425197" right="0.70866141732283472" top="0.74803149606299213" bottom="0.74803149606299213" header="0.31496062992125984" footer="0.31496062992125984"/>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DUMITRICĂ</dc:creator>
  <cp:lastModifiedBy>MARGARETA TEODORESCU</cp:lastModifiedBy>
  <cp:lastPrinted>2021-09-02T11:43:15Z</cp:lastPrinted>
  <dcterms:created xsi:type="dcterms:W3CDTF">2019-09-17T08:06:26Z</dcterms:created>
  <dcterms:modified xsi:type="dcterms:W3CDTF">2021-09-02T11:51:43Z</dcterms:modified>
</cp:coreProperties>
</file>