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3"/>
  </bookViews>
  <sheets>
    <sheet name="personal" sheetId="1" r:id="rId1"/>
    <sheet name="materiale" sheetId="2" r:id="rId2"/>
    <sheet name="proiecte56" sheetId="3" r:id="rId3"/>
    <sheet name="juridice" sheetId="4" r:id="rId4"/>
    <sheet name="despagubiri" sheetId="5" r:id="rId5"/>
    <sheet name="active financ." sheetId="6" r:id="rId6"/>
    <sheet name="proiecte58" sheetId="7" r:id="rId7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<sst xmlns="http://schemas.openxmlformats.org/spreadsheetml/2006/main" count="415" uniqueCount="231">
  <si>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</si>
  <si>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</si>
  <si>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</si>
  <si>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</si>
  <si>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</si>
  <si>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</si>
  <si>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</si>
  <si>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</si>
  <si>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</si>
  <si>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</si>
  <si>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</si>
  <si>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</si>
  <si>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</si>
  <si>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</si>
  <si>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</si>
  <si>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</si>
  <si>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</si>
  <si>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</si>
  <si>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</si>
  <si>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</si>
  <si>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</si>
  <si>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</si>
  <si>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</si>
  <si>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</si>
  <si>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</si>
  <si>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</si>
  <si>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</si>
  <si>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</si>
  <si>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</si>
  <si>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59 "ALTE CHELTUIELI"</t>
  </si>
  <si>
    <t>Saptamana cuprinsa intre</t>
  </si>
  <si>
    <t>09.07.-13.07.2018</t>
  </si>
  <si>
    <t>Clasificatie bugetara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</si>
  <si>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</si>
  <si>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</si>
  <si>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</si>
  <si>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</si>
  <si>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</si>
  <si>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</si>
  <si>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</si>
  <si>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</si>
  <si>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</si>
  <si>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</si>
  <si>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</si>
  <si>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</si>
  <si>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</si>
  <si>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</si>
  <si>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</si>
  <si>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</si>
  <si>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</si>
  <si>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</si>
  <si>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</si>
  <si>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</si>
  <si>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</si>
  <si>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</si>
  <si>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</si>
  <si>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</si>
  <si>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</si>
  <si>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</si>
  <si>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</si>
  <si>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</si>
  <si>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</si>
  <si>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</si>
  <si>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</si>
  <si>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</si>
  <si>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</si>
  <si>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</si>
  <si>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</si>
  <si>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</si>
  <si>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</si>
  <si>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</si>
  <si>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10.03.07</t>
  </si>
  <si>
    <t>„10.03.07”</t>
  </si>
  <si>
    <t>iunie</t>
  </si>
  <si>
    <t>Total 10.03.07</t>
  </si>
  <si>
    <t>Subtotal 59.40.00</t>
  </si>
  <si>
    <t>„59.40.00”</t>
  </si>
  <si>
    <t>Total 59.40.00</t>
  </si>
  <si>
    <t>BIROU EXPERTIZE</t>
  </si>
  <si>
    <t>onorariu expert dosar 466/315/2018</t>
  </si>
  <si>
    <t>PERSOANA FIZICA</t>
  </si>
  <si>
    <t>despagubire CEDO</t>
  </si>
  <si>
    <t>09,07,2018</t>
  </si>
  <si>
    <t xml:space="preserve">all generating </t>
  </si>
  <si>
    <t>servicii inchiriere grup electrogen</t>
  </si>
  <si>
    <t>olimpic international</t>
  </si>
  <si>
    <t>bilet avion</t>
  </si>
  <si>
    <t>tarom</t>
  </si>
  <si>
    <t>10,07,2018</t>
  </si>
  <si>
    <t>ministerul mediului</t>
  </si>
  <si>
    <t>apa rece</t>
  </si>
  <si>
    <t>travel time</t>
  </si>
  <si>
    <t>monitorul oficial</t>
  </si>
  <si>
    <t>publicare acte normative</t>
  </si>
  <si>
    <t>tmau</t>
  </si>
  <si>
    <t>11,07,2018</t>
  </si>
  <si>
    <t>energie electrica</t>
  </si>
  <si>
    <t>service ciclop</t>
  </si>
  <si>
    <t>tractare auto</t>
  </si>
  <si>
    <t>cip avantaj</t>
  </si>
  <si>
    <t>servicii curatenie</t>
  </si>
  <si>
    <t>danco</t>
  </si>
  <si>
    <t xml:space="preserve">cn aeroporturi </t>
  </si>
  <si>
    <t>servicii vip aeroport</t>
  </si>
  <si>
    <t>sodexo</t>
  </si>
  <si>
    <t>tiparire vouchere</t>
  </si>
  <si>
    <t>12,07,2018</t>
  </si>
  <si>
    <t>rosal grup</t>
  </si>
  <si>
    <t>servicii dezinsectie</t>
  </si>
  <si>
    <t>total ofice</t>
  </si>
  <si>
    <t>stampile</t>
  </si>
  <si>
    <t>total</t>
  </si>
  <si>
    <t xml:space="preserve">perioada </t>
  </si>
  <si>
    <t xml:space="preserve"> Saptamana:   09.07 - 13.07.2018</t>
  </si>
  <si>
    <t>OP 5598</t>
  </si>
  <si>
    <t>ACHIZITIE BIROU DIRECTORIAL LOT 2 - PROIECT SEE ACP 5024 - 56.27.02</t>
  </si>
  <si>
    <t>PHOENIX ART</t>
  </si>
  <si>
    <t>CEC 50</t>
  </si>
  <si>
    <t>ALIMENATRE CONT DEPLASARE INTERNA - PROIECT SEE ACP 5024 - 56.27.02</t>
  </si>
  <si>
    <t>MFP</t>
  </si>
  <si>
    <t>OP 5599</t>
  </si>
  <si>
    <t>ACHIZITIE BIROU OPERATIONAL - PROIECT SEE ACP 5024 - 56.27.02</t>
  </si>
  <si>
    <t>PROMODA INTERNATIONAL</t>
  </si>
  <si>
    <t>OP 5589</t>
  </si>
  <si>
    <t>BILET DE AVION DEPALSARE GRECIA  - PROIECT SEE ACP 5024 - 56.27.02</t>
  </si>
  <si>
    <t>OPLIMPIC INTERNATIONAL TURISM</t>
  </si>
  <si>
    <t>TITLUL 58 "PROIECTE CU FINANŢARE DIN FEEN POSTADERAREAFERENTE CADRULUI FINANCIAR 2014 - 2020</t>
  </si>
  <si>
    <t xml:space="preserve"> Saptamana: 09.07 - 13.07.2018</t>
  </si>
  <si>
    <t>OP 5571</t>
  </si>
  <si>
    <t>SERVICII DE CONSULTANTA PROUS FINAL 3 - PROIECT SIPOCA 10 - 58.02.01</t>
  </si>
  <si>
    <t>IBRD - BANCA MONDIALA</t>
  </si>
  <si>
    <t>OP 5573</t>
  </si>
  <si>
    <t>TVA SERVICII DE CONSULTANTA PROUS FINAL 3 - PROIECT SIPOCA 10 - 58.02.01</t>
  </si>
  <si>
    <t>BUGET DE STAT</t>
  </si>
  <si>
    <t>OP 5574</t>
  </si>
  <si>
    <t>TVA SERVICII DE CONSULTANTA PROUS FINAL 3 - PROIECT SIPOCA 10 - 58.02.02</t>
  </si>
  <si>
    <t>OP 5569</t>
  </si>
  <si>
    <t>SERVICII DE TIPARIRE MATERIALE DE INFORMARE -PROIECT SIPOCA 10 - 58.02.01</t>
  </si>
  <si>
    <t>SELADO COM</t>
  </si>
  <si>
    <t>OP 5570</t>
  </si>
  <si>
    <t>SERVICII DE TIPARIRE MATERIALE DE INFORMARE -PROIECT SIPOCA 10 - 58.02.02</t>
  </si>
  <si>
    <t>OP 5567</t>
  </si>
  <si>
    <t>SERVICII ORGANIZARE CONFERINTA DE INCHIDERE - PROIECT SIPOCA 10 - 58.02.01</t>
  </si>
  <si>
    <t>BEST TRAVEL SOLUTIONS</t>
  </si>
  <si>
    <t>OP 5568</t>
  </si>
  <si>
    <t>SERVICII ORGANIZARE CONFERINTA DE INCHIDERE - PROIECT SIPOCA 10 - 58.02.02</t>
  </si>
  <si>
    <t>OP 5575</t>
  </si>
  <si>
    <t>PURIFICARE APA - PROIECT ACP 1 - 58.14.01</t>
  </si>
  <si>
    <t>LA FANTANA</t>
  </si>
  <si>
    <t>OP 5576</t>
  </si>
  <si>
    <t>PURIFICARE APA - PROIECT ACP 1 - 58.14.02</t>
  </si>
  <si>
    <t>OP 5577</t>
  </si>
  <si>
    <t>PURIFICARE APA - PROIECT ACP 1 - 58.14.03</t>
  </si>
  <si>
    <t>OP 5593</t>
  </si>
  <si>
    <t>ACHIZITIE BIROU DIRECTORIAL LOT 2 - PROIECT ACP 1 - 58.14.01</t>
  </si>
  <si>
    <t>OP 5594</t>
  </si>
  <si>
    <t>ACHIZITIE BIROU DIRECTORIAL LOT 2 - PROIECT ACP 1 - 58.14.02</t>
  </si>
  <si>
    <t>OP 5595</t>
  </si>
  <si>
    <t>ACHIZITIE BIROU DIRECTORIAL LOT 2 - PROIECT ACP 1 - 58.14.03</t>
  </si>
  <si>
    <t>OP 5585</t>
  </si>
  <si>
    <t>SERVICII DE CONSULTANTA SI EXPERTIZA - PROIECT SIPOCA 8 - 58.02.01</t>
  </si>
  <si>
    <t>ACZ CONSULTING</t>
  </si>
  <si>
    <t>OP 5586</t>
  </si>
  <si>
    <t>SERVICII DE CONSULTANTA SI EXPERTIZA - PROIECT SIPOCA 8 - 58.02.02</t>
  </si>
  <si>
    <t>OP 5611</t>
  </si>
  <si>
    <t>ACHIZITIE BIROU OPERATIONAL LOT 1 - PROIECT ACP 1 - 58.14.01</t>
  </si>
  <si>
    <t>OP 5612</t>
  </si>
  <si>
    <t>ACHIZITIE BIROU OPERATIONAL LOT 1 - PROIECT ACP 1 - 58.14.02</t>
  </si>
  <si>
    <t>OP 5613</t>
  </si>
  <si>
    <t>ACHIZITIE BIROU OPERATIONAL LOT 1 - PROIECT ACP 1 - 58.14.03</t>
  </si>
  <si>
    <t>OP 5617</t>
  </si>
  <si>
    <t>SERVICII ORGANIZARE REUNIUNE DE LUCRU - PROIECT ACP 1 - 58.14.01</t>
  </si>
  <si>
    <t>AGRAFICSVCOMMUNICATION</t>
  </si>
  <si>
    <t>OP 5618</t>
  </si>
  <si>
    <t>5401</t>
  </si>
  <si>
    <t>CAPITOLUL "ALTE SERVICII PUBLICE GENERALE"</t>
  </si>
  <si>
    <t>72</t>
  </si>
  <si>
    <t xml:space="preserve">          TITLUL XIII ACTIVE  FINANCIARE</t>
  </si>
  <si>
    <t>Suma</t>
  </si>
  <si>
    <t>OP 5597</t>
  </si>
  <si>
    <t>CONTRIBUTIA ROMANIEI LA CAPITALUL BANCII INTERNATIONALE DE INVESTITII</t>
  </si>
  <si>
    <t>BANCA INTERNATIONALA DE INVESTITII</t>
  </si>
  <si>
    <t>OP 5596</t>
  </si>
  <si>
    <t>CONTRIBUTIA ROMANIEI LA CAPITALUL BANCII PENTRU COMERT SI DEZVOLTARE A MARII NEGRE</t>
  </si>
  <si>
    <t>BCDMN</t>
  </si>
  <si>
    <t>PERSOANA JURIDICA</t>
  </si>
  <si>
    <t>fc 2334/06.18 asist jurid DOS ARB 05 20 mai</t>
  </si>
  <si>
    <t>cheltuieli judiciare dosar D 3557/118/2017</t>
  </si>
  <si>
    <t>cheltuieli judiciare dosar D 2112/P/2015 100 LEI D 36264/3/2017 150lei</t>
  </si>
  <si>
    <t>cheltuieli fotocopiere dosar D 7339/327/2017 DE 80/2015</t>
  </si>
  <si>
    <t>cheltuieli judiciare dosar D 26736/325/2015</t>
  </si>
  <si>
    <t>onorariu curator dosar D 1102/225/2017</t>
  </si>
  <si>
    <t>cheltuieli judiciare dosar D 2343/110/2015</t>
  </si>
  <si>
    <t>cheltuieli judiciare dosar D 5749/99/2017</t>
  </si>
  <si>
    <t>cheltuieli executare dosar D 2071/115/2008 DE 805/2012</t>
  </si>
  <si>
    <t>cheltuieli judiciare dosar D 25123/325/2016</t>
  </si>
  <si>
    <t>cheltuieli judiciare dosar D 7447/225/2014</t>
  </si>
  <si>
    <t>cheltuieli judiciare dosar D 1483/104/2016</t>
  </si>
  <si>
    <t>cheltuieli judiciare dosar D 1315/97/2018</t>
  </si>
  <si>
    <t>cheltuieli judiciare dosar D 2302/P/2017 100 LEI D 46228/3/2017 550lei</t>
  </si>
  <si>
    <t>cheltuieli judiciare dosar D 43455/3/2017</t>
  </si>
  <si>
    <t>cheltuieli judiciare dosar D 26940/3/2017</t>
  </si>
  <si>
    <t>cheltuieli judiciare dosar D 827/85/2016</t>
  </si>
  <si>
    <t>cheltuieli judiciare dosar D 29544/3/2015</t>
  </si>
  <si>
    <t>cheltuieli judiciare dosar D 4910/117/2016</t>
  </si>
  <si>
    <t>cheltuieli judiciare dosar D 30769/245/2014</t>
  </si>
  <si>
    <t>cheltuieli judiciare dosar D 2774/245/2014</t>
  </si>
  <si>
    <t>cheltuieli judiciare dosar D 33470/3/2013</t>
  </si>
  <si>
    <t>cheltuieli judiciare dosar D 635/112/2018</t>
  </si>
  <si>
    <t>cheltuieli judiciare dosar D 1133/119/2015</t>
  </si>
  <si>
    <t>cheltuieli judiciare dosar D 4334/325/2016</t>
  </si>
  <si>
    <t>cheltuieli judiciare dosar D 292/P/2016 20 LEI D 1488/95/2018 100lei</t>
  </si>
  <si>
    <t>cheltuieli judiciare dosar D 1325/P/2012</t>
  </si>
  <si>
    <t>cheltuieli judiciare dosar D 989/101/2018</t>
  </si>
  <si>
    <t>cheltuieli judiciare dosar D 1021/113/2017</t>
  </si>
  <si>
    <t>cheltuieli judiciare dosar D 15728/302/2015</t>
  </si>
  <si>
    <t>cheltuieli judiciare dosar D 19723/302/2015 DE 413/2017</t>
  </si>
  <si>
    <t>cheltuieli judiciare dosar D 6037/117/2017</t>
  </si>
  <si>
    <t>cheltuieli judiciare dosar D 12058/3/2016 (3125/2017)</t>
  </si>
  <si>
    <t>cheltuieli executare dosar D 9373/302/2017 DE 342/2017</t>
  </si>
  <si>
    <t>cheltuieli judiciare dosar D 772/104/2016</t>
  </si>
  <si>
    <t>cheltuieli judiciare dosar D 1771/104/2017</t>
  </si>
  <si>
    <t>cheltuieli jud si exec dosar D 294/1748/2016 DE 90/2017</t>
  </si>
  <si>
    <t>cheltuieli judiciare dosar D 206/184/2018</t>
  </si>
  <si>
    <t>cheltuieli judiciare dosar D 960/104/2018</t>
  </si>
  <si>
    <t>cheltuieli fotocopiere dosar D 33956/215/2017 DE 130/E/2017</t>
  </si>
  <si>
    <t>cheltuieli judiciare dosar D 2253/95/2017</t>
  </si>
  <si>
    <t>cheltuieli judiciare dosar D 19330/302/2016</t>
  </si>
  <si>
    <t>cheltuieli judiciare dosar D 19951/215/2014</t>
  </si>
  <si>
    <t>cheltuieli judiciare dosar D 2427/95/2017</t>
  </si>
  <si>
    <t>cheltuieli judiciare dosar D 711/102/2018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</si>
</sst>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  <numFmt numFmtId="165" formatCode="d\ mmm\ yy"/>
    <numFmt numFmtId="166" formatCode="#,###.00"/>
    <numFmt numFmtId="167" formatCode="dd/mm/yy"/>
    <numFmt numFmtId="168" formatCode="dd&quot;.&quot;mm&quot;.&quot;yyyy"/>
    <numFmt numFmtId="169" formatCode="_-* #,##0.00\ _l_e_i_-;\-* #,##0.00\ _l_e_i_-;_-* \-??\ _l_e_i_-;_-@_-"/>
    <numFmt numFmtId="170" formatCode="d&quot;.&quot;m&quot;.&quot;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medium"/>
      <bottom style="thin">
        <color rgb="FF000000"/>
      </bottom>
    </border>
    <border>
      <left style="thin"/>
      <right style="thin"/>
      <top style="medium"/>
      <bottom style="thin">
        <color rgb="FF000000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2">
      <alignment/>
      <protection/>
    </xf>
    <xf numFmtId="0" fontId="2" fillId="0" borderId="0" xfId="62" applyFont="1">
      <alignment/>
      <protection/>
    </xf>
    <xf numFmtId="0" fontId="2" fillId="0" borderId="0" xfId="62" applyFont="1">
      <alignment/>
      <protection/>
    </xf>
    <xf numFmtId="0" fontId="0" fillId="0" borderId="0" xfId="62" applyBorder="1">
      <alignment/>
      <protection/>
    </xf>
    <xf numFmtId="49" fontId="2" fillId="0" borderId="0" xfId="62" applyNumberFormat="1" applyFont="1">
      <alignment/>
      <protection/>
    </xf>
    <xf numFmtId="0" fontId="2" fillId="0" borderId="10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2" fillId="0" borderId="0" xfId="60" applyFont="1">
      <alignment/>
      <protection/>
    </xf>
    <xf numFmtId="0" fontId="2" fillId="0" borderId="0" xfId="60" applyFont="1">
      <alignment/>
      <protection/>
    </xf>
    <xf numFmtId="0" fontId="2" fillId="0" borderId="11" xfId="60" applyFont="1" applyBorder="1" applyAlignment="1">
      <alignment horizontal="center" vertical="center"/>
      <protection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Font="1" applyBorder="1" applyAlignment="1">
      <alignment horizontal="left"/>
    </xf>
    <xf numFmtId="166" fontId="0" fillId="0" borderId="13" xfId="0" applyNumberFormat="1" applyFont="1" applyBorder="1" applyAlignment="1">
      <alignment horizontal="right"/>
    </xf>
    <xf numFmtId="14" fontId="2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166" fontId="0" fillId="0" borderId="1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8" xfId="0" applyFont="1" applyBorder="1" applyAlignment="1">
      <alignment/>
    </xf>
    <xf numFmtId="166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/>
    </xf>
    <xf numFmtId="0" fontId="2" fillId="0" borderId="20" xfId="0" applyFont="1" applyBorder="1" applyAlignment="1">
      <alignment/>
    </xf>
    <xf numFmtId="166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26" xfId="0" applyFont="1" applyBorder="1" applyAlignment="1">
      <alignment/>
    </xf>
    <xf numFmtId="166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4" fontId="2" fillId="0" borderId="18" xfId="0" applyNumberFormat="1" applyFont="1" applyBorder="1" applyAlignment="1">
      <alignment horizontal="left"/>
    </xf>
    <xf numFmtId="168" fontId="46" fillId="0" borderId="27" xfId="59" applyNumberFormat="1" applyFont="1" applyFill="1" applyBorder="1" applyAlignment="1">
      <alignment horizontal="center"/>
      <protection/>
    </xf>
    <xf numFmtId="0" fontId="46" fillId="0" borderId="27" xfId="59" applyFont="1" applyFill="1" applyBorder="1" applyAlignment="1">
      <alignment horizontal="center"/>
      <protection/>
    </xf>
    <xf numFmtId="0" fontId="46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7" fillId="0" borderId="27" xfId="61" applyFont="1" applyFill="1" applyBorder="1" applyAlignment="1">
      <alignment/>
      <protection/>
    </xf>
    <xf numFmtId="0" fontId="48" fillId="0" borderId="27" xfId="61" applyFont="1" applyFill="1" applyBorder="1" applyAlignment="1">
      <alignment/>
      <protection/>
    </xf>
    <xf numFmtId="4" fontId="47" fillId="0" borderId="27" xfId="61" applyNumberFormat="1" applyFont="1" applyFill="1" applyBorder="1" applyAlignment="1">
      <alignment horizontal="right"/>
      <protection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32" xfId="0" applyFill="1" applyBorder="1" applyAlignment="1">
      <alignment/>
    </xf>
    <xf numFmtId="43" fontId="0" fillId="0" borderId="33" xfId="42" applyFont="1" applyFill="1" applyBorder="1" applyAlignment="1" applyProtection="1">
      <alignment/>
      <protection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13" xfId="0" applyFill="1" applyBorder="1" applyAlignment="1">
      <alignment/>
    </xf>
    <xf numFmtId="43" fontId="0" fillId="0" borderId="35" xfId="42" applyFont="1" applyFill="1" applyBorder="1" applyAlignment="1" applyProtection="1">
      <alignment/>
      <protection/>
    </xf>
    <xf numFmtId="0" fontId="0" fillId="0" borderId="34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43" fontId="0" fillId="0" borderId="38" xfId="42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14" fontId="0" fillId="0" borderId="18" xfId="0" applyNumberFormat="1" applyFont="1" applyBorder="1" applyAlignment="1">
      <alignment/>
    </xf>
    <xf numFmtId="43" fontId="0" fillId="0" borderId="20" xfId="42" applyFont="1" applyFill="1" applyBorder="1" applyAlignment="1" applyProtection="1">
      <alignment/>
      <protection/>
    </xf>
    <xf numFmtId="0" fontId="0" fillId="0" borderId="39" xfId="0" applyFill="1" applyBorder="1" applyAlignment="1">
      <alignment/>
    </xf>
    <xf numFmtId="43" fontId="0" fillId="0" borderId="13" xfId="42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Border="1" applyAlignment="1">
      <alignment horizontal="right"/>
    </xf>
    <xf numFmtId="43" fontId="2" fillId="0" borderId="42" xfId="42" applyFont="1" applyFill="1" applyBorder="1" applyAlignment="1" applyProtection="1">
      <alignment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5" fillId="32" borderId="0" xfId="57" applyNumberFormat="1" applyFont="1" applyFill="1" applyBorder="1" applyAlignment="1">
      <alignment horizontal="center" wrapText="1"/>
      <protection/>
    </xf>
    <xf numFmtId="0" fontId="5" fillId="0" borderId="0" xfId="57" applyFont="1" applyBorder="1" applyAlignment="1">
      <alignment horizontal="center" wrapText="1"/>
      <protection/>
    </xf>
    <xf numFmtId="0" fontId="5" fillId="0" borderId="0" xfId="57" applyFont="1" applyBorder="1" applyAlignment="1">
      <alignment wrapText="1"/>
      <protection/>
    </xf>
    <xf numFmtId="0" fontId="4" fillId="0" borderId="0" xfId="57" applyFont="1" applyBorder="1">
      <alignment/>
      <protection/>
    </xf>
    <xf numFmtId="0" fontId="5" fillId="0" borderId="0" xfId="57" applyFont="1" applyFill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5" fillId="0" borderId="0" xfId="57" applyFont="1" applyBorder="1" applyAlignment="1">
      <alignment horizontal="left" wrapText="1"/>
      <protection/>
    </xf>
    <xf numFmtId="0" fontId="3" fillId="0" borderId="43" xfId="57" applyFont="1" applyBorder="1" applyAlignment="1">
      <alignment horizontal="center"/>
      <protection/>
    </xf>
    <xf numFmtId="0" fontId="3" fillId="0" borderId="44" xfId="57" applyFont="1" applyBorder="1" applyAlignment="1">
      <alignment horizontal="center"/>
      <protection/>
    </xf>
    <xf numFmtId="0" fontId="3" fillId="0" borderId="45" xfId="57" applyFont="1" applyBorder="1" applyAlignment="1">
      <alignment horizontal="center" wrapText="1"/>
      <protection/>
    </xf>
    <xf numFmtId="0" fontId="3" fillId="0" borderId="46" xfId="57" applyFont="1" applyBorder="1" applyAlignment="1">
      <alignment horizontal="center"/>
      <protection/>
    </xf>
    <xf numFmtId="14" fontId="4" fillId="0" borderId="13" xfId="0" applyNumberFormat="1" applyFont="1" applyBorder="1" applyAlignment="1">
      <alignment horizontal="center"/>
    </xf>
    <xf numFmtId="0" fontId="49" fillId="0" borderId="47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49" fillId="0" borderId="47" xfId="0" applyFont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4" fillId="0" borderId="37" xfId="0" applyNumberFormat="1" applyFont="1" applyBorder="1" applyAlignment="1">
      <alignment horizont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wrapText="1"/>
    </xf>
    <xf numFmtId="0" fontId="4" fillId="0" borderId="16" xfId="57" applyFont="1" applyBorder="1" applyAlignment="1">
      <alignment horizontal="center"/>
      <protection/>
    </xf>
    <xf numFmtId="4" fontId="4" fillId="0" borderId="38" xfId="57" applyNumberFormat="1" applyFont="1" applyBorder="1">
      <alignment/>
      <protection/>
    </xf>
    <xf numFmtId="0" fontId="4" fillId="0" borderId="47" xfId="57" applyFont="1" applyBorder="1" applyAlignment="1">
      <alignment horizontal="center"/>
      <protection/>
    </xf>
    <xf numFmtId="4" fontId="4" fillId="0" borderId="47" xfId="57" applyNumberFormat="1" applyFont="1" applyBorder="1">
      <alignment/>
      <protection/>
    </xf>
    <xf numFmtId="14" fontId="4" fillId="0" borderId="47" xfId="57" applyNumberFormat="1" applyFont="1" applyBorder="1" applyAlignment="1">
      <alignment horizontal="center"/>
      <protection/>
    </xf>
    <xf numFmtId="0" fontId="4" fillId="0" borderId="23" xfId="57" applyFont="1" applyBorder="1" applyAlignment="1">
      <alignment horizontal="center"/>
      <protection/>
    </xf>
    <xf numFmtId="4" fontId="4" fillId="0" borderId="48" xfId="57" applyNumberFormat="1" applyFont="1" applyBorder="1">
      <alignment/>
      <protection/>
    </xf>
    <xf numFmtId="0" fontId="4" fillId="0" borderId="47" xfId="57" applyFont="1" applyBorder="1">
      <alignment/>
      <protection/>
    </xf>
    <xf numFmtId="0" fontId="4" fillId="0" borderId="40" xfId="57" applyFont="1" applyBorder="1" applyAlignment="1">
      <alignment horizontal="center"/>
      <protection/>
    </xf>
    <xf numFmtId="0" fontId="4" fillId="0" borderId="41" xfId="57" applyFont="1" applyBorder="1" applyAlignment="1">
      <alignment horizontal="center"/>
      <protection/>
    </xf>
    <xf numFmtId="0" fontId="4" fillId="0" borderId="41" xfId="57" applyFont="1" applyBorder="1">
      <alignment/>
      <protection/>
    </xf>
    <xf numFmtId="4" fontId="3" fillId="0" borderId="42" xfId="57" applyNumberFormat="1" applyFont="1" applyBorder="1">
      <alignment/>
      <protection/>
    </xf>
    <xf numFmtId="0" fontId="3" fillId="0" borderId="49" xfId="57" applyFont="1" applyBorder="1" applyAlignment="1">
      <alignment horizontal="center" wrapText="1"/>
      <protection/>
    </xf>
    <xf numFmtId="0" fontId="3" fillId="0" borderId="47" xfId="57" applyFont="1" applyBorder="1" applyAlignment="1">
      <alignment horizontal="center"/>
      <protection/>
    </xf>
    <xf numFmtId="4" fontId="4" fillId="0" borderId="18" xfId="0" applyNumberFormat="1" applyFont="1" applyBorder="1" applyAlignment="1">
      <alignment/>
    </xf>
    <xf numFmtId="14" fontId="4" fillId="0" borderId="16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0" fontId="4" fillId="0" borderId="47" xfId="0" applyFont="1" applyBorder="1" applyAlignment="1">
      <alignment horizont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7" xfId="57" applyFont="1" applyBorder="1" applyAlignment="1">
      <alignment horizontal="center" vertical="center" wrapText="1"/>
      <protection/>
    </xf>
    <xf numFmtId="49" fontId="5" fillId="32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57" applyNumberFormat="1" applyFont="1" applyFill="1" applyBorder="1" applyAlignment="1">
      <alignment horizontal="center"/>
      <protection/>
    </xf>
    <xf numFmtId="0" fontId="3" fillId="0" borderId="50" xfId="57" applyFont="1" applyBorder="1" applyAlignment="1">
      <alignment horizontal="center"/>
      <protection/>
    </xf>
    <xf numFmtId="0" fontId="3" fillId="0" borderId="26" xfId="57" applyFont="1" applyBorder="1" applyAlignment="1">
      <alignment horizontal="center"/>
      <protection/>
    </xf>
    <xf numFmtId="0" fontId="3" fillId="0" borderId="51" xfId="57" applyFont="1" applyBorder="1" applyAlignment="1">
      <alignment horizontal="center"/>
      <protection/>
    </xf>
    <xf numFmtId="164" fontId="4" fillId="0" borderId="52" xfId="57" applyNumberFormat="1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center" vertical="center" wrapText="1"/>
      <protection/>
    </xf>
    <xf numFmtId="0" fontId="4" fillId="0" borderId="23" xfId="57" applyFont="1" applyBorder="1" applyAlignment="1">
      <alignment horizontal="center" vertical="center" wrapText="1"/>
      <protection/>
    </xf>
    <xf numFmtId="4" fontId="4" fillId="0" borderId="48" xfId="57" applyNumberFormat="1" applyFont="1" applyBorder="1" applyAlignment="1">
      <alignment horizontal="right" vertical="center" wrapText="1"/>
      <protection/>
    </xf>
    <xf numFmtId="164" fontId="4" fillId="0" borderId="53" xfId="57" applyNumberFormat="1" applyFont="1" applyBorder="1" applyAlignment="1">
      <alignment horizontal="center"/>
      <protection/>
    </xf>
    <xf numFmtId="0" fontId="4" fillId="0" borderId="54" xfId="57" applyFont="1" applyBorder="1" applyAlignment="1">
      <alignment horizontal="center"/>
      <protection/>
    </xf>
    <xf numFmtId="0" fontId="4" fillId="0" borderId="21" xfId="57" applyFont="1" applyBorder="1" applyAlignment="1">
      <alignment horizontal="center" wrapText="1"/>
      <protection/>
    </xf>
    <xf numFmtId="4" fontId="4" fillId="0" borderId="35" xfId="57" applyNumberFormat="1" applyFont="1" applyBorder="1" applyAlignment="1">
      <alignment horizontal="center"/>
      <protection/>
    </xf>
    <xf numFmtId="0" fontId="4" fillId="0" borderId="55" xfId="57" applyFont="1" applyBorder="1" applyAlignment="1">
      <alignment horizontal="center"/>
      <protection/>
    </xf>
    <xf numFmtId="0" fontId="4" fillId="0" borderId="14" xfId="57" applyFont="1" applyBorder="1">
      <alignment/>
      <protection/>
    </xf>
    <xf numFmtId="4" fontId="4" fillId="0" borderId="56" xfId="57" applyNumberFormat="1" applyFont="1" applyBorder="1">
      <alignment/>
      <protection/>
    </xf>
    <xf numFmtId="0" fontId="48" fillId="0" borderId="27" xfId="62" applyFont="1" applyFill="1" applyBorder="1" applyAlignment="1">
      <alignment horizontal="center" vertical="center"/>
      <protection/>
    </xf>
    <xf numFmtId="170" fontId="50" fillId="0" borderId="27" xfId="59" applyNumberFormat="1" applyFont="1" applyFill="1" applyBorder="1" applyAlignment="1">
      <alignment horizontal="center"/>
      <protection/>
    </xf>
    <xf numFmtId="0" fontId="50" fillId="0" borderId="57" xfId="59" applyFont="1" applyFill="1" applyBorder="1" applyAlignment="1">
      <alignment horizontal="center"/>
      <protection/>
    </xf>
    <xf numFmtId="0" fontId="51" fillId="0" borderId="27" xfId="59" applyFont="1" applyFill="1" applyBorder="1" applyAlignment="1">
      <alignment horizontal="center"/>
      <protection/>
    </xf>
    <xf numFmtId="0" fontId="51" fillId="0" borderId="27" xfId="0" applyFont="1" applyBorder="1" applyAlignment="1">
      <alignment/>
    </xf>
    <xf numFmtId="4" fontId="50" fillId="0" borderId="58" xfId="59" applyNumberFormat="1" applyFont="1" applyFill="1" applyBorder="1" applyAlignment="1">
      <alignment horizontal="right" wrapText="1"/>
      <protection/>
    </xf>
    <xf numFmtId="4" fontId="50" fillId="0" borderId="58" xfId="59" applyNumberFormat="1" applyFont="1" applyFill="1" applyBorder="1" applyAlignment="1">
      <alignment horizontal="right"/>
      <protection/>
    </xf>
    <xf numFmtId="0" fontId="47" fillId="0" borderId="57" xfId="61" applyFont="1" applyFill="1" applyBorder="1" applyAlignment="1">
      <alignment/>
      <protection/>
    </xf>
    <xf numFmtId="168" fontId="48" fillId="0" borderId="59" xfId="59" applyNumberFormat="1" applyFont="1" applyFill="1" applyBorder="1" applyAlignment="1">
      <alignment horizontal="center"/>
      <protection/>
    </xf>
    <xf numFmtId="0" fontId="48" fillId="0" borderId="60" xfId="59" applyFont="1" applyFill="1" applyBorder="1" applyAlignment="1">
      <alignment horizontal="center"/>
      <protection/>
    </xf>
    <xf numFmtId="0" fontId="46" fillId="0" borderId="59" xfId="0" applyFont="1" applyBorder="1" applyAlignment="1">
      <alignment horizontal="center"/>
    </xf>
    <xf numFmtId="0" fontId="46" fillId="0" borderId="61" xfId="0" applyFont="1" applyBorder="1" applyAlignment="1">
      <alignment horizontal="justify"/>
    </xf>
    <xf numFmtId="0" fontId="0" fillId="0" borderId="47" xfId="59" applyBorder="1">
      <alignment/>
      <protection/>
    </xf>
    <xf numFmtId="4" fontId="48" fillId="0" borderId="59" xfId="0" applyNumberFormat="1" applyFont="1" applyBorder="1" applyAlignment="1">
      <alignment/>
    </xf>
    <xf numFmtId="4" fontId="2" fillId="0" borderId="47" xfId="59" applyNumberFormat="1" applyFont="1" applyBorder="1">
      <alignment/>
      <protection/>
    </xf>
    <xf numFmtId="0" fontId="0" fillId="0" borderId="62" xfId="59" applyBorder="1">
      <alignment/>
      <protection/>
    </xf>
    <xf numFmtId="0" fontId="0" fillId="0" borderId="63" xfId="59" applyBorder="1">
      <alignment/>
      <protection/>
    </xf>
    <xf numFmtId="0" fontId="5" fillId="32" borderId="0" xfId="57" applyNumberFormat="1" applyFont="1" applyFill="1" applyBorder="1" applyAlignment="1">
      <alignment horizontal="left" wrapText="1"/>
      <protection/>
    </xf>
    <xf numFmtId="0" fontId="5" fillId="0" borderId="0" xfId="57" applyFont="1" applyBorder="1" applyAlignment="1">
      <alignment horizontal="center" wrapText="1"/>
      <protection/>
    </xf>
    <xf numFmtId="0" fontId="3" fillId="0" borderId="0" xfId="0" applyFont="1" applyBorder="1" applyAlignment="1">
      <alignment horizontal="left"/>
    </xf>
    <xf numFmtId="0" fontId="5" fillId="32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K88"/>
  <sheetViews>
    <sheetView zoomScalePageLayoutView="0" workbookViewId="0" topLeftCell="C56">
      <selection activeCell="C30" sqref="A1:IV16384"/>
    </sheetView>
  </sheetViews>
  <sheetFormatPr defaultColWidth="8.7109375" defaultRowHeight="12.75"/>
  <cols>
    <col min="1" max="2" width="2.8515625" style="0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40.7109375" style="0" customWidth="1"/>
  </cols>
  <sheetData>
    <row r="1" spans="3:6" ht="12.75">
      <c r="C1" s="1"/>
      <c r="D1" s="1"/>
      <c r="E1" s="1"/>
      <c r="F1" s="1"/>
    </row>
    <row r="4" spans="3:7" ht="12.75">
      <c r="C4" s="1" t="s">
        <v>27</v>
      </c>
      <c r="D4" s="1"/>
      <c r="E4" s="1"/>
      <c r="F4" s="1"/>
      <c r="G4" s="1"/>
    </row>
    <row r="5" spans="3:11" ht="12.75">
      <c r="C5" s="1" t="s">
        <v>28</v>
      </c>
      <c r="D5" s="1"/>
      <c r="E5" s="1"/>
      <c r="F5" s="1"/>
      <c r="K5" s="2"/>
    </row>
    <row r="6" spans="3:11" ht="12.75">
      <c r="C6" s="1"/>
      <c r="D6" s="1"/>
      <c r="E6" s="1"/>
      <c r="F6" s="1"/>
      <c r="K6" s="2"/>
    </row>
    <row r="7" spans="3:11" ht="12.75">
      <c r="C7" s="1"/>
      <c r="D7" s="1"/>
      <c r="E7" s="1"/>
      <c r="F7" s="1" t="s">
        <v>30</v>
      </c>
      <c r="K7" s="2"/>
    </row>
    <row r="8" spans="3:11" ht="12.75">
      <c r="C8" s="1"/>
      <c r="D8" s="20"/>
      <c r="E8" s="1"/>
      <c r="F8" s="21" t="s">
        <v>31</v>
      </c>
      <c r="K8" s="2"/>
    </row>
    <row r="9" spans="4:6" ht="12.75">
      <c r="D9" s="1"/>
      <c r="E9" s="1"/>
      <c r="F9" s="1"/>
    </row>
    <row r="10" spans="3:10" ht="25.5" customHeight="1">
      <c r="C10" s="22" t="s">
        <v>32</v>
      </c>
      <c r="D10" s="22" t="s">
        <v>0</v>
      </c>
      <c r="E10" s="22" t="s">
        <v>1</v>
      </c>
      <c r="F10" s="22" t="s">
        <v>2</v>
      </c>
      <c r="G10" s="22" t="s">
        <v>3</v>
      </c>
      <c r="H10" s="23"/>
      <c r="I10" s="23"/>
      <c r="J10" s="23"/>
    </row>
    <row r="11" spans="3:10" ht="12.75" customHeight="1">
      <c r="C11" s="24" t="s">
        <v>33</v>
      </c>
      <c r="D11" s="22"/>
      <c r="E11" s="22"/>
      <c r="F11" s="25">
        <v>71719108</v>
      </c>
      <c r="G11" s="22"/>
      <c r="H11" s="23"/>
      <c r="I11" s="23"/>
      <c r="J11" s="23"/>
    </row>
    <row r="12" spans="3:10" ht="12.75">
      <c r="C12" s="26" t="s">
        <v>34</v>
      </c>
      <c r="D12" s="27" t="s">
        <v>35</v>
      </c>
      <c r="E12" s="28">
        <v>9</v>
      </c>
      <c r="F12" s="29">
        <v>12876212</v>
      </c>
      <c r="G12" s="28"/>
      <c r="H12" s="23"/>
      <c r="I12" s="23"/>
      <c r="J12" s="23"/>
    </row>
    <row r="13" spans="3:10" ht="12.75">
      <c r="C13" s="26"/>
      <c r="D13" s="27"/>
      <c r="E13" s="28">
        <v>10</v>
      </c>
      <c r="F13" s="29">
        <v>172233</v>
      </c>
      <c r="G13" s="28"/>
      <c r="H13" s="23"/>
      <c r="I13" s="23"/>
      <c r="J13" s="23"/>
    </row>
    <row r="14" spans="3:10" ht="12.75" hidden="1">
      <c r="C14" s="26"/>
      <c r="D14" s="27"/>
      <c r="E14" s="28"/>
      <c r="F14" s="29"/>
      <c r="G14" s="28" t="s">
        <v>36</v>
      </c>
      <c r="H14" s="23"/>
      <c r="I14" s="23"/>
      <c r="J14" s="23"/>
    </row>
    <row r="15" spans="3:10" ht="12.75">
      <c r="C15" s="26"/>
      <c r="D15" s="27"/>
      <c r="E15" s="28"/>
      <c r="F15" s="29"/>
      <c r="G15" s="28"/>
      <c r="H15" s="23"/>
      <c r="I15" s="23"/>
      <c r="J15" s="23"/>
    </row>
    <row r="16" spans="3:10" ht="12.75">
      <c r="C16" s="26"/>
      <c r="D16" s="27"/>
      <c r="E16" s="28"/>
      <c r="F16" s="29"/>
      <c r="G16" s="28"/>
      <c r="H16" s="23"/>
      <c r="I16" s="23"/>
      <c r="J16" s="23"/>
    </row>
    <row r="17" spans="3:10" ht="13.5" thickBot="1">
      <c r="C17" s="30" t="s">
        <v>37</v>
      </c>
      <c r="D17" s="31"/>
      <c r="E17" s="32"/>
      <c r="F17" s="33">
        <f>SUM(F11:F16)</f>
        <v>84767553</v>
      </c>
      <c r="G17" s="32"/>
      <c r="H17" s="23"/>
      <c r="I17" s="23"/>
      <c r="J17" s="23"/>
    </row>
    <row r="18" spans="3:10" ht="12.75">
      <c r="C18" s="34" t="s">
        <v>38</v>
      </c>
      <c r="D18" s="35"/>
      <c r="E18" s="36"/>
      <c r="F18" s="37">
        <v>301152</v>
      </c>
      <c r="G18" s="36"/>
      <c r="H18" s="23"/>
      <c r="I18" s="23"/>
      <c r="J18" s="23"/>
    </row>
    <row r="19" spans="3:10" ht="12.75">
      <c r="C19" s="38" t="s">
        <v>39</v>
      </c>
      <c r="D19" s="27" t="s">
        <v>35</v>
      </c>
      <c r="E19" s="28"/>
      <c r="F19" s="29"/>
      <c r="G19" s="28"/>
      <c r="H19" s="23"/>
      <c r="I19" s="23"/>
      <c r="J19" s="23"/>
    </row>
    <row r="20" spans="3:10" ht="12.75" hidden="1">
      <c r="C20" s="38"/>
      <c r="D20" s="28"/>
      <c r="E20" s="28"/>
      <c r="F20" s="29"/>
      <c r="G20" s="28" t="s">
        <v>40</v>
      </c>
      <c r="H20" s="23"/>
      <c r="I20" s="23"/>
      <c r="J20" s="23"/>
    </row>
    <row r="21" spans="3:10" ht="12.75" hidden="1">
      <c r="C21" s="38"/>
      <c r="D21" s="28"/>
      <c r="E21" s="28"/>
      <c r="F21" s="29"/>
      <c r="G21" s="28" t="s">
        <v>40</v>
      </c>
      <c r="H21" s="23"/>
      <c r="I21" s="23"/>
      <c r="J21" s="23"/>
    </row>
    <row r="22" spans="3:10" ht="12.75">
      <c r="C22" s="39"/>
      <c r="D22" s="36"/>
      <c r="E22" s="36"/>
      <c r="F22" s="37"/>
      <c r="G22" s="28"/>
      <c r="H22" s="23"/>
      <c r="I22" s="23"/>
      <c r="J22" s="23"/>
    </row>
    <row r="23" spans="3:10" ht="12.75" hidden="1">
      <c r="C23" s="39"/>
      <c r="D23" s="36"/>
      <c r="E23" s="36"/>
      <c r="F23" s="37"/>
      <c r="G23" s="28"/>
      <c r="H23" s="23"/>
      <c r="I23" s="23"/>
      <c r="J23" s="23"/>
    </row>
    <row r="24" spans="3:10" ht="12.75">
      <c r="C24" s="39"/>
      <c r="D24" s="36"/>
      <c r="E24" s="36"/>
      <c r="F24" s="37"/>
      <c r="G24" s="28"/>
      <c r="H24" s="23"/>
      <c r="I24" s="23"/>
      <c r="J24" s="23"/>
    </row>
    <row r="25" spans="3:10" ht="12.75">
      <c r="C25" s="39"/>
      <c r="D25" s="36"/>
      <c r="E25" s="36"/>
      <c r="F25" s="37"/>
      <c r="G25" s="36"/>
      <c r="H25" s="23"/>
      <c r="I25" s="23"/>
      <c r="J25" s="23"/>
    </row>
    <row r="26" spans="3:10" ht="13.5" thickBot="1">
      <c r="C26" s="30" t="s">
        <v>41</v>
      </c>
      <c r="D26" s="32"/>
      <c r="E26" s="32"/>
      <c r="F26" s="33">
        <f>SUM(F18:F25)</f>
        <v>301152</v>
      </c>
      <c r="G26" s="32"/>
      <c r="H26" s="23"/>
      <c r="I26" s="23"/>
      <c r="J26" s="23"/>
    </row>
    <row r="27" spans="3:10" ht="12.75">
      <c r="C27" s="34" t="s">
        <v>42</v>
      </c>
      <c r="D27" s="40"/>
      <c r="E27" s="40"/>
      <c r="F27" s="41">
        <v>414114</v>
      </c>
      <c r="G27" s="42"/>
      <c r="H27" s="43"/>
      <c r="I27" s="23"/>
      <c r="J27" s="23"/>
    </row>
    <row r="28" spans="3:10" ht="12.75">
      <c r="C28" s="38" t="s">
        <v>43</v>
      </c>
      <c r="D28" s="27" t="s">
        <v>35</v>
      </c>
      <c r="E28" s="44">
        <v>9</v>
      </c>
      <c r="F28" s="45">
        <v>65474</v>
      </c>
      <c r="G28" s="28"/>
      <c r="H28" s="43"/>
      <c r="I28" s="23"/>
      <c r="J28" s="23"/>
    </row>
    <row r="29" spans="3:10" ht="12.75">
      <c r="C29" s="39"/>
      <c r="D29" s="34"/>
      <c r="E29" s="34"/>
      <c r="F29" s="37"/>
      <c r="G29" s="28"/>
      <c r="H29" s="43"/>
      <c r="I29" s="23"/>
      <c r="J29" s="23"/>
    </row>
    <row r="30" spans="3:10" ht="12.75" hidden="1">
      <c r="C30" s="39"/>
      <c r="D30" s="34"/>
      <c r="E30" s="34"/>
      <c r="F30" s="37"/>
      <c r="G30" s="36"/>
      <c r="H30" s="43"/>
      <c r="I30" s="23"/>
      <c r="J30" s="23"/>
    </row>
    <row r="31" spans="3:10" ht="13.5" thickBot="1">
      <c r="C31" s="30" t="s">
        <v>44</v>
      </c>
      <c r="D31" s="30"/>
      <c r="E31" s="30"/>
      <c r="F31" s="33">
        <f>SUM(F27:F30)</f>
        <v>479588</v>
      </c>
      <c r="G31" s="32"/>
      <c r="H31" s="43"/>
      <c r="I31" s="23"/>
      <c r="J31" s="23"/>
    </row>
    <row r="32" spans="3:10" ht="12.75">
      <c r="C32" s="34" t="s">
        <v>45</v>
      </c>
      <c r="D32" s="34"/>
      <c r="E32" s="34"/>
      <c r="F32" s="37">
        <v>143788</v>
      </c>
      <c r="G32" s="36"/>
      <c r="H32" s="43"/>
      <c r="I32" s="23"/>
      <c r="J32" s="23"/>
    </row>
    <row r="33" spans="3:10" ht="12.75">
      <c r="C33" s="39" t="s">
        <v>46</v>
      </c>
      <c r="D33" s="27" t="s">
        <v>35</v>
      </c>
      <c r="E33" s="28"/>
      <c r="F33" s="29"/>
      <c r="G33" s="28"/>
      <c r="H33" s="43"/>
      <c r="I33" s="23"/>
      <c r="J33" s="23"/>
    </row>
    <row r="34" spans="3:10" ht="12.75" hidden="1">
      <c r="C34" s="39"/>
      <c r="D34" s="34"/>
      <c r="E34" s="34"/>
      <c r="F34" s="37"/>
      <c r="G34" s="28" t="s">
        <v>47</v>
      </c>
      <c r="H34" s="43"/>
      <c r="I34" s="23"/>
      <c r="J34" s="23"/>
    </row>
    <row r="35" spans="3:10" ht="12.75" hidden="1">
      <c r="C35" s="39"/>
      <c r="D35" s="34"/>
      <c r="E35" s="34"/>
      <c r="F35" s="37"/>
      <c r="G35" s="28" t="s">
        <v>47</v>
      </c>
      <c r="H35" s="43"/>
      <c r="I35" s="23"/>
      <c r="J35" s="23"/>
    </row>
    <row r="36" spans="3:10" ht="12.75">
      <c r="C36" s="39"/>
      <c r="D36" s="34"/>
      <c r="E36" s="34"/>
      <c r="F36" s="37"/>
      <c r="G36" s="28"/>
      <c r="H36" s="43"/>
      <c r="I36" s="23"/>
      <c r="J36" s="23"/>
    </row>
    <row r="37" spans="3:10" ht="12.75">
      <c r="C37" s="39"/>
      <c r="D37" s="34"/>
      <c r="E37" s="34"/>
      <c r="F37" s="37"/>
      <c r="G37" s="28"/>
      <c r="H37" s="43"/>
      <c r="I37" s="23"/>
      <c r="J37" s="23"/>
    </row>
    <row r="38" spans="3:10" ht="12.75" hidden="1">
      <c r="C38" s="39"/>
      <c r="D38" s="34"/>
      <c r="E38" s="34"/>
      <c r="F38" s="37"/>
      <c r="G38" s="28" t="s">
        <v>48</v>
      </c>
      <c r="H38" s="43"/>
      <c r="I38" s="23"/>
      <c r="J38" s="23"/>
    </row>
    <row r="39" spans="3:10" ht="12.75">
      <c r="C39" s="39"/>
      <c r="D39" s="34"/>
      <c r="E39" s="34"/>
      <c r="F39" s="37"/>
      <c r="G39" s="36"/>
      <c r="H39" s="43"/>
      <c r="I39" s="23"/>
      <c r="J39" s="23"/>
    </row>
    <row r="40" spans="3:10" ht="13.5" thickBot="1">
      <c r="C40" s="30" t="s">
        <v>49</v>
      </c>
      <c r="D40" s="30"/>
      <c r="E40" s="30"/>
      <c r="F40" s="33">
        <f>SUM(F32:F38)</f>
        <v>143788</v>
      </c>
      <c r="G40" s="32"/>
      <c r="H40" s="43"/>
      <c r="I40" s="23"/>
      <c r="J40" s="23"/>
    </row>
    <row r="41" spans="3:10" ht="12.75">
      <c r="C41" s="40" t="s">
        <v>50</v>
      </c>
      <c r="D41" s="40"/>
      <c r="E41" s="40"/>
      <c r="F41" s="41">
        <v>656681</v>
      </c>
      <c r="G41" s="40"/>
      <c r="H41" s="43"/>
      <c r="I41" s="23"/>
      <c r="J41" s="23"/>
    </row>
    <row r="42" spans="3:10" ht="12.75">
      <c r="C42" s="38" t="s">
        <v>51</v>
      </c>
      <c r="D42" s="27" t="s">
        <v>35</v>
      </c>
      <c r="E42" s="34"/>
      <c r="F42" s="29"/>
      <c r="G42" s="28"/>
      <c r="H42" s="43"/>
      <c r="I42" s="23"/>
      <c r="J42" s="23"/>
    </row>
    <row r="43" spans="3:10" ht="12.75">
      <c r="C43" s="46"/>
      <c r="D43" s="28"/>
      <c r="E43" s="28"/>
      <c r="F43" s="47"/>
      <c r="G43" s="28"/>
      <c r="H43" s="43"/>
      <c r="I43" s="23"/>
      <c r="J43" s="23"/>
    </row>
    <row r="44" spans="3:10" ht="12.75">
      <c r="C44" s="46"/>
      <c r="D44" s="28"/>
      <c r="E44" s="48"/>
      <c r="F44" s="29"/>
      <c r="G44" s="28"/>
      <c r="H44" s="43"/>
      <c r="I44" s="23"/>
      <c r="J44" s="23"/>
    </row>
    <row r="45" spans="3:10" ht="12.75">
      <c r="C45" s="39"/>
      <c r="D45" s="49"/>
      <c r="E45" s="34"/>
      <c r="F45" s="29"/>
      <c r="G45" s="28"/>
      <c r="H45" s="43"/>
      <c r="I45" s="23"/>
      <c r="J45" s="23"/>
    </row>
    <row r="46" spans="3:10" ht="13.5" thickBot="1">
      <c r="C46" s="32" t="s">
        <v>52</v>
      </c>
      <c r="D46" s="30"/>
      <c r="E46" s="30"/>
      <c r="F46" s="33">
        <f>SUM(F41:F45)</f>
        <v>656681</v>
      </c>
      <c r="G46" s="50"/>
      <c r="H46" s="43"/>
      <c r="I46" s="23"/>
      <c r="J46" s="23"/>
    </row>
    <row r="47" spans="3:10" ht="12.75">
      <c r="C47" s="40" t="s">
        <v>53</v>
      </c>
      <c r="D47" s="40"/>
      <c r="E47" s="40"/>
      <c r="F47" s="41">
        <v>756101</v>
      </c>
      <c r="G47" s="40"/>
      <c r="H47" s="43"/>
      <c r="I47" s="23"/>
      <c r="J47" s="23"/>
    </row>
    <row r="48" spans="3:10" ht="12.75">
      <c r="C48" s="51" t="s">
        <v>54</v>
      </c>
      <c r="D48" s="27" t="s">
        <v>35</v>
      </c>
      <c r="E48" s="27">
        <v>9</v>
      </c>
      <c r="F48" s="29">
        <v>103898</v>
      </c>
      <c r="G48" s="28"/>
      <c r="H48" s="43"/>
      <c r="I48" s="23"/>
      <c r="J48" s="23"/>
    </row>
    <row r="49" spans="3:10" ht="12.75">
      <c r="C49" s="51"/>
      <c r="D49" s="27"/>
      <c r="E49" s="27">
        <v>10</v>
      </c>
      <c r="F49" s="29">
        <v>3174</v>
      </c>
      <c r="G49" s="28"/>
      <c r="H49" s="43"/>
      <c r="I49" s="23"/>
      <c r="J49" s="23"/>
    </row>
    <row r="50" spans="3:10" ht="12.75">
      <c r="C50" s="51"/>
      <c r="D50" s="27"/>
      <c r="E50" s="27"/>
      <c r="F50" s="29"/>
      <c r="G50" s="28"/>
      <c r="H50" s="43"/>
      <c r="I50" s="23"/>
      <c r="J50" s="23"/>
    </row>
    <row r="51" spans="3:10" ht="12.75" hidden="1">
      <c r="C51" s="51"/>
      <c r="D51" s="27"/>
      <c r="E51" s="27"/>
      <c r="F51" s="29"/>
      <c r="G51" s="28"/>
      <c r="H51" s="43"/>
      <c r="I51" s="23"/>
      <c r="J51" s="23"/>
    </row>
    <row r="52" spans="3:10" ht="12.75" hidden="1">
      <c r="C52" s="38"/>
      <c r="D52" s="34"/>
      <c r="E52" s="34"/>
      <c r="F52" s="37"/>
      <c r="G52" s="28"/>
      <c r="H52" s="43"/>
      <c r="I52" s="23"/>
      <c r="J52" s="23"/>
    </row>
    <row r="53" spans="3:10" ht="13.5" thickBot="1">
      <c r="C53" s="30" t="s">
        <v>55</v>
      </c>
      <c r="D53" s="30"/>
      <c r="E53" s="30"/>
      <c r="F53" s="33">
        <f>SUM(F47:F52)</f>
        <v>863173</v>
      </c>
      <c r="G53" s="52"/>
      <c r="H53" s="43"/>
      <c r="I53" s="23"/>
      <c r="J53" s="23"/>
    </row>
    <row r="54" spans="3:10" ht="12.75">
      <c r="C54" s="40" t="s">
        <v>56</v>
      </c>
      <c r="D54" s="40"/>
      <c r="E54" s="40"/>
      <c r="F54" s="41">
        <v>1381560</v>
      </c>
      <c r="G54" s="40"/>
      <c r="H54" s="43"/>
      <c r="I54" s="23"/>
      <c r="J54" s="23"/>
    </row>
    <row r="55" spans="3:10" ht="12.75">
      <c r="C55" s="38" t="s">
        <v>57</v>
      </c>
      <c r="D55" s="27"/>
      <c r="E55" s="27"/>
      <c r="F55" s="29"/>
      <c r="G55" s="28"/>
      <c r="H55" s="43"/>
      <c r="I55" s="23"/>
      <c r="J55" s="23"/>
    </row>
    <row r="56" spans="3:10" ht="12.75">
      <c r="C56" s="38"/>
      <c r="D56" s="27"/>
      <c r="E56" s="27"/>
      <c r="F56" s="29"/>
      <c r="G56" s="28"/>
      <c r="H56" s="43"/>
      <c r="I56" s="23"/>
      <c r="J56" s="23"/>
    </row>
    <row r="57" spans="3:10" ht="12.75" hidden="1">
      <c r="C57" s="38"/>
      <c r="D57" s="53"/>
      <c r="E57" s="27"/>
      <c r="F57" s="29"/>
      <c r="G57" s="28"/>
      <c r="H57" s="43"/>
      <c r="I57" s="23"/>
      <c r="J57" s="23"/>
    </row>
    <row r="58" spans="3:10" ht="12.75" hidden="1">
      <c r="C58" s="38"/>
      <c r="E58" s="27"/>
      <c r="F58" s="29"/>
      <c r="G58" s="28"/>
      <c r="H58" s="43"/>
      <c r="I58" s="23"/>
      <c r="J58" s="23"/>
    </row>
    <row r="59" spans="3:11" ht="13.5" thickBot="1">
      <c r="C59" s="30" t="s">
        <v>58</v>
      </c>
      <c r="D59" s="30"/>
      <c r="E59" s="30"/>
      <c r="F59" s="33">
        <f>SUM(F54:F58)</f>
        <v>1381560</v>
      </c>
      <c r="G59" s="50"/>
      <c r="H59" s="54"/>
      <c r="I59" s="55"/>
      <c r="J59" s="23"/>
      <c r="K59" s="23"/>
    </row>
    <row r="60" spans="3:11" ht="12.75">
      <c r="C60" s="40" t="s">
        <v>59</v>
      </c>
      <c r="D60" s="40"/>
      <c r="E60" s="40"/>
      <c r="F60" s="41">
        <v>43687</v>
      </c>
      <c r="G60" s="42"/>
      <c r="H60" s="54"/>
      <c r="I60" s="55"/>
      <c r="J60" s="23"/>
      <c r="K60" s="23"/>
    </row>
    <row r="61" spans="3:10" ht="12.75">
      <c r="C61" s="38" t="s">
        <v>60</v>
      </c>
      <c r="D61" s="27"/>
      <c r="E61" s="27"/>
      <c r="F61" s="41"/>
      <c r="G61" s="28"/>
      <c r="H61" s="43"/>
      <c r="I61" s="23"/>
      <c r="J61" s="23"/>
    </row>
    <row r="62" spans="3:10" ht="12.75">
      <c r="C62" s="38"/>
      <c r="D62" s="27"/>
      <c r="E62" s="27"/>
      <c r="F62" s="41"/>
      <c r="G62" s="28"/>
      <c r="H62" s="43"/>
      <c r="I62" s="23"/>
      <c r="J62" s="23"/>
    </row>
    <row r="63" spans="3:10" ht="12.75" hidden="1">
      <c r="C63" s="38"/>
      <c r="D63" s="27"/>
      <c r="E63" s="27"/>
      <c r="F63" s="41"/>
      <c r="G63" s="28"/>
      <c r="H63" s="43"/>
      <c r="I63" s="23"/>
      <c r="J63" s="23"/>
    </row>
    <row r="64" spans="3:10" ht="13.5" thickBot="1">
      <c r="C64" s="30" t="s">
        <v>61</v>
      </c>
      <c r="D64" s="30"/>
      <c r="E64" s="30"/>
      <c r="F64" s="33">
        <f>SUM(F60:F63)</f>
        <v>43687</v>
      </c>
      <c r="G64" s="50"/>
      <c r="H64" s="43"/>
      <c r="I64" s="23"/>
      <c r="J64" s="23"/>
    </row>
    <row r="65" spans="3:10" ht="12.75">
      <c r="C65" s="56" t="s">
        <v>62</v>
      </c>
      <c r="D65" s="56"/>
      <c r="E65" s="56"/>
      <c r="F65" s="57">
        <v>458082</v>
      </c>
      <c r="G65" s="58"/>
      <c r="H65" s="43"/>
      <c r="I65" s="23"/>
      <c r="J65" s="23"/>
    </row>
    <row r="66" spans="3:10" ht="12.75">
      <c r="C66" s="51" t="s">
        <v>63</v>
      </c>
      <c r="D66" s="27"/>
      <c r="E66" s="27"/>
      <c r="F66" s="41"/>
      <c r="G66" s="28"/>
      <c r="H66" s="43"/>
      <c r="I66" s="23"/>
      <c r="J66" s="23"/>
    </row>
    <row r="67" spans="3:10" ht="12.75">
      <c r="C67" s="51"/>
      <c r="D67" s="27"/>
      <c r="E67" s="27"/>
      <c r="F67" s="41"/>
      <c r="G67" s="28"/>
      <c r="H67" s="43"/>
      <c r="I67" s="23"/>
      <c r="J67" s="23"/>
    </row>
    <row r="68" spans="3:10" ht="12.75" hidden="1">
      <c r="C68" s="38"/>
      <c r="D68" s="27"/>
      <c r="E68" s="27"/>
      <c r="F68" s="29"/>
      <c r="G68" s="28"/>
      <c r="H68" s="43"/>
      <c r="I68" s="23"/>
      <c r="J68" s="23"/>
    </row>
    <row r="69" spans="3:10" ht="13.5" thickBot="1">
      <c r="C69" s="30" t="s">
        <v>64</v>
      </c>
      <c r="D69" s="30"/>
      <c r="E69" s="30"/>
      <c r="F69" s="33">
        <f>SUM(F65:F68)</f>
        <v>458082</v>
      </c>
      <c r="G69" s="50"/>
      <c r="H69" s="43"/>
      <c r="I69" s="23"/>
      <c r="J69" s="23"/>
    </row>
    <row r="70" spans="3:10" ht="12.75">
      <c r="C70" s="40" t="s">
        <v>65</v>
      </c>
      <c r="D70" s="27"/>
      <c r="E70" s="40"/>
      <c r="F70" s="41">
        <v>13175</v>
      </c>
      <c r="G70" s="42"/>
      <c r="H70" s="43"/>
      <c r="I70" s="23"/>
      <c r="J70" s="23"/>
    </row>
    <row r="71" spans="3:10" ht="12.75">
      <c r="C71" s="38" t="s">
        <v>66</v>
      </c>
      <c r="D71" s="27"/>
      <c r="E71" s="27"/>
      <c r="F71" s="29"/>
      <c r="G71" s="28"/>
      <c r="H71" s="43"/>
      <c r="I71" s="23"/>
      <c r="J71" s="23"/>
    </row>
    <row r="72" spans="3:10" ht="12.75">
      <c r="C72" s="38"/>
      <c r="D72" s="59"/>
      <c r="E72" s="27"/>
      <c r="F72" s="29"/>
      <c r="G72" s="28"/>
      <c r="H72" s="43"/>
      <c r="I72" s="23"/>
      <c r="J72" s="23"/>
    </row>
    <row r="73" spans="3:10" ht="12.75" hidden="1">
      <c r="C73" s="38"/>
      <c r="D73" s="27"/>
      <c r="E73" s="27"/>
      <c r="F73" s="29"/>
      <c r="G73" s="28"/>
      <c r="H73" s="43"/>
      <c r="I73" s="23"/>
      <c r="J73" s="23"/>
    </row>
    <row r="74" spans="3:10" ht="13.5" thickBot="1">
      <c r="C74" s="30" t="s">
        <v>67</v>
      </c>
      <c r="D74" s="30"/>
      <c r="E74" s="30"/>
      <c r="F74" s="33">
        <f>SUM(F70:F73)</f>
        <v>13175</v>
      </c>
      <c r="G74" s="50"/>
      <c r="H74" s="43"/>
      <c r="I74" s="23"/>
      <c r="J74" s="23"/>
    </row>
    <row r="75" spans="3:10" ht="12.75">
      <c r="C75" s="40" t="s">
        <v>68</v>
      </c>
      <c r="D75" s="40"/>
      <c r="E75" s="40"/>
      <c r="F75" s="41">
        <v>75738</v>
      </c>
      <c r="G75" s="40"/>
      <c r="H75" s="43"/>
      <c r="I75" s="23"/>
      <c r="J75" s="23"/>
    </row>
    <row r="76" spans="3:10" ht="12.75">
      <c r="C76" s="51" t="s">
        <v>69</v>
      </c>
      <c r="D76" s="27"/>
      <c r="E76" s="27"/>
      <c r="F76" s="37"/>
      <c r="G76" s="28"/>
      <c r="H76" s="43"/>
      <c r="I76" s="23"/>
      <c r="J76" s="23"/>
    </row>
    <row r="77" spans="3:10" ht="12.75">
      <c r="C77" s="51"/>
      <c r="D77" s="27"/>
      <c r="E77" s="27"/>
      <c r="F77" s="37"/>
      <c r="G77" s="28"/>
      <c r="H77" s="43"/>
      <c r="I77" s="23"/>
      <c r="J77" s="23"/>
    </row>
    <row r="78" spans="3:10" ht="13.5" thickBot="1">
      <c r="C78" s="30" t="s">
        <v>70</v>
      </c>
      <c r="D78" s="30"/>
      <c r="E78" s="30"/>
      <c r="F78" s="33">
        <f>SUM(F75:F77)</f>
        <v>75738</v>
      </c>
      <c r="G78" s="50"/>
      <c r="H78" s="43"/>
      <c r="I78" s="23"/>
      <c r="J78" s="23"/>
    </row>
    <row r="79" spans="3:10" ht="12.75">
      <c r="C79" s="40" t="s">
        <v>71</v>
      </c>
      <c r="D79" s="40"/>
      <c r="E79" s="40"/>
      <c r="F79" s="41">
        <v>1441941</v>
      </c>
      <c r="G79" s="40"/>
      <c r="H79" s="43"/>
      <c r="I79" s="23"/>
      <c r="J79" s="23"/>
    </row>
    <row r="80" spans="3:7" ht="12.75">
      <c r="C80" s="60" t="s">
        <v>72</v>
      </c>
      <c r="D80" s="27" t="s">
        <v>73</v>
      </c>
      <c r="E80" s="27">
        <v>9</v>
      </c>
      <c r="F80" s="37">
        <v>294215</v>
      </c>
      <c r="G80" s="28"/>
    </row>
    <row r="81" spans="3:7" ht="12.75">
      <c r="C81" s="51"/>
      <c r="D81" s="27"/>
      <c r="E81" s="27"/>
      <c r="F81" s="37"/>
      <c r="G81" s="28"/>
    </row>
    <row r="82" spans="3:7" ht="12.75">
      <c r="C82" s="39"/>
      <c r="D82" s="34"/>
      <c r="E82" s="34"/>
      <c r="F82" s="37"/>
      <c r="G82" s="28"/>
    </row>
    <row r="83" spans="3:7" ht="13.5" thickBot="1">
      <c r="C83" s="30" t="s">
        <v>74</v>
      </c>
      <c r="D83" s="30"/>
      <c r="E83" s="30"/>
      <c r="F83" s="33">
        <f>SUM(F79:F82)</f>
        <v>1736156</v>
      </c>
      <c r="G83" s="50"/>
    </row>
    <row r="84" spans="3:7" ht="12.75">
      <c r="C84" s="40" t="s">
        <v>75</v>
      </c>
      <c r="D84" s="40"/>
      <c r="E84" s="40"/>
      <c r="F84" s="41">
        <v>501011</v>
      </c>
      <c r="G84" s="40"/>
    </row>
    <row r="85" spans="3:7" ht="12.75">
      <c r="C85" s="60" t="s">
        <v>76</v>
      </c>
      <c r="D85" s="27"/>
      <c r="E85" s="27">
        <v>10</v>
      </c>
      <c r="F85" s="37">
        <v>100472</v>
      </c>
      <c r="G85" s="28"/>
    </row>
    <row r="86" spans="3:7" ht="12.75">
      <c r="C86" s="51"/>
      <c r="D86" s="27"/>
      <c r="E86" s="27"/>
      <c r="F86" s="37"/>
      <c r="G86" s="28"/>
    </row>
    <row r="87" spans="3:7" ht="12.75">
      <c r="C87" s="39"/>
      <c r="D87" s="34"/>
      <c r="E87" s="34"/>
      <c r="F87" s="37"/>
      <c r="G87" s="28"/>
    </row>
    <row r="88" spans="3:7" ht="13.5" thickBot="1">
      <c r="C88" s="30" t="s">
        <v>77</v>
      </c>
      <c r="D88" s="30"/>
      <c r="E88" s="30"/>
      <c r="F88" s="33">
        <f>SUM(F84:F87)</f>
        <v>601483</v>
      </c>
      <c r="G88" s="5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5.8515625" style="0" customWidth="1"/>
  </cols>
  <sheetData>
    <row r="1" ht="12.75">
      <c r="B1" s="1" t="s">
        <v>24</v>
      </c>
    </row>
    <row r="2" ht="13.5" thickBot="1"/>
    <row r="3" spans="1:6" ht="57.75" customHeight="1" thickBot="1">
      <c r="A3" s="68" t="s">
        <v>6</v>
      </c>
      <c r="B3" s="69" t="s">
        <v>7</v>
      </c>
      <c r="C3" s="70" t="s">
        <v>8</v>
      </c>
      <c r="D3" s="68" t="s">
        <v>9</v>
      </c>
      <c r="E3" s="71" t="s">
        <v>10</v>
      </c>
      <c r="F3" s="68" t="s">
        <v>25</v>
      </c>
    </row>
    <row r="4" spans="1:6" ht="12.75">
      <c r="A4" s="72">
        <v>1</v>
      </c>
      <c r="B4" s="73" t="s">
        <v>82</v>
      </c>
      <c r="C4" s="74">
        <v>4960</v>
      </c>
      <c r="D4" s="28" t="s">
        <v>83</v>
      </c>
      <c r="E4" s="28" t="s">
        <v>84</v>
      </c>
      <c r="F4" s="75">
        <v>20099.1</v>
      </c>
    </row>
    <row r="5" spans="1:6" ht="12.75">
      <c r="A5" s="76">
        <v>2</v>
      </c>
      <c r="B5" s="73" t="s">
        <v>82</v>
      </c>
      <c r="C5" s="77">
        <v>4972</v>
      </c>
      <c r="D5" s="28" t="s">
        <v>85</v>
      </c>
      <c r="E5" s="78" t="s">
        <v>86</v>
      </c>
      <c r="F5" s="79">
        <v>5846.5</v>
      </c>
    </row>
    <row r="6" spans="1:6" ht="12.75">
      <c r="A6" s="80">
        <v>3</v>
      </c>
      <c r="B6" s="73" t="s">
        <v>82</v>
      </c>
      <c r="C6" s="81">
        <v>4974</v>
      </c>
      <c r="D6" s="28" t="s">
        <v>87</v>
      </c>
      <c r="E6" s="28" t="s">
        <v>86</v>
      </c>
      <c r="F6" s="79">
        <v>30358.95</v>
      </c>
    </row>
    <row r="7" spans="1:6" ht="12.75">
      <c r="A7" s="80">
        <v>4</v>
      </c>
      <c r="B7" s="73" t="s">
        <v>82</v>
      </c>
      <c r="C7" s="77">
        <v>4971</v>
      </c>
      <c r="D7" s="28" t="s">
        <v>87</v>
      </c>
      <c r="E7" s="78" t="s">
        <v>86</v>
      </c>
      <c r="F7" s="79">
        <v>3889.74</v>
      </c>
    </row>
    <row r="8" spans="1:6" ht="12.75">
      <c r="A8" s="82">
        <v>5</v>
      </c>
      <c r="B8" s="73" t="s">
        <v>88</v>
      </c>
      <c r="C8" s="83">
        <v>5539</v>
      </c>
      <c r="D8" s="78" t="s">
        <v>89</v>
      </c>
      <c r="E8" s="28" t="s">
        <v>90</v>
      </c>
      <c r="F8" s="84">
        <v>410.41</v>
      </c>
    </row>
    <row r="9" spans="1:6" ht="12.75">
      <c r="A9" s="82">
        <v>6</v>
      </c>
      <c r="B9" s="73" t="s">
        <v>88</v>
      </c>
      <c r="C9" s="83">
        <v>4973</v>
      </c>
      <c r="D9" s="85" t="s">
        <v>91</v>
      </c>
      <c r="E9" s="85" t="s">
        <v>86</v>
      </c>
      <c r="F9" s="84">
        <v>19249.37</v>
      </c>
    </row>
    <row r="10" spans="1:6" ht="12.75">
      <c r="A10" s="82">
        <v>7</v>
      </c>
      <c r="B10" s="86" t="s">
        <v>88</v>
      </c>
      <c r="C10" s="36">
        <v>5541</v>
      </c>
      <c r="D10" s="28" t="s">
        <v>92</v>
      </c>
      <c r="E10" s="28" t="s">
        <v>93</v>
      </c>
      <c r="F10" s="84">
        <v>854</v>
      </c>
    </row>
    <row r="11" spans="1:6" ht="12.75">
      <c r="A11" s="82">
        <v>8</v>
      </c>
      <c r="B11" s="73" t="s">
        <v>88</v>
      </c>
      <c r="C11" s="36">
        <v>5540</v>
      </c>
      <c r="D11" s="28" t="s">
        <v>89</v>
      </c>
      <c r="E11" s="28" t="s">
        <v>94</v>
      </c>
      <c r="F11" s="84">
        <v>7.03</v>
      </c>
    </row>
    <row r="12" spans="1:6" ht="12.75">
      <c r="A12" s="82">
        <f>A11+1</f>
        <v>9</v>
      </c>
      <c r="B12" s="73" t="s">
        <v>95</v>
      </c>
      <c r="C12" s="36">
        <v>5580</v>
      </c>
      <c r="D12" s="28" t="s">
        <v>89</v>
      </c>
      <c r="E12" s="28" t="s">
        <v>96</v>
      </c>
      <c r="F12" s="87">
        <v>2219.09</v>
      </c>
    </row>
    <row r="13" spans="1:6" ht="12.75">
      <c r="A13" s="82">
        <f aca="true" t="shared" si="0" ref="A13:A19">A12+1</f>
        <v>10</v>
      </c>
      <c r="B13" s="73" t="s">
        <v>95</v>
      </c>
      <c r="C13" s="36">
        <v>5581</v>
      </c>
      <c r="D13" s="28" t="s">
        <v>97</v>
      </c>
      <c r="E13" s="28" t="s">
        <v>98</v>
      </c>
      <c r="F13" s="87">
        <v>562.63</v>
      </c>
    </row>
    <row r="14" spans="1:6" ht="12.75">
      <c r="A14" s="82">
        <f t="shared" si="0"/>
        <v>11</v>
      </c>
      <c r="B14" s="73" t="s">
        <v>95</v>
      </c>
      <c r="C14" s="36">
        <v>5579</v>
      </c>
      <c r="D14" s="28" t="s">
        <v>99</v>
      </c>
      <c r="E14" s="28" t="s">
        <v>100</v>
      </c>
      <c r="F14" s="87">
        <v>22553.61</v>
      </c>
    </row>
    <row r="15" spans="1:6" ht="12.75">
      <c r="A15" s="82">
        <f t="shared" si="0"/>
        <v>12</v>
      </c>
      <c r="B15" s="73" t="s">
        <v>95</v>
      </c>
      <c r="C15" s="36">
        <v>5578</v>
      </c>
      <c r="D15" s="28" t="s">
        <v>101</v>
      </c>
      <c r="E15" s="28" t="s">
        <v>86</v>
      </c>
      <c r="F15" s="87">
        <v>9936.52</v>
      </c>
    </row>
    <row r="16" spans="1:6" ht="12.75">
      <c r="A16" s="82">
        <f t="shared" si="0"/>
        <v>13</v>
      </c>
      <c r="B16" s="73" t="s">
        <v>95</v>
      </c>
      <c r="C16" s="36">
        <v>5565</v>
      </c>
      <c r="D16" s="28" t="s">
        <v>102</v>
      </c>
      <c r="E16" s="28" t="s">
        <v>103</v>
      </c>
      <c r="F16" s="87">
        <v>847.85</v>
      </c>
    </row>
    <row r="17" spans="1:6" ht="12.75">
      <c r="A17" s="82">
        <f t="shared" si="0"/>
        <v>14</v>
      </c>
      <c r="B17" s="73" t="s">
        <v>95</v>
      </c>
      <c r="C17" s="36">
        <v>5590</v>
      </c>
      <c r="D17" s="28" t="s">
        <v>104</v>
      </c>
      <c r="E17" s="28" t="s">
        <v>105</v>
      </c>
      <c r="F17" s="87">
        <v>0.01</v>
      </c>
    </row>
    <row r="18" spans="1:6" ht="12.75">
      <c r="A18" s="82">
        <f t="shared" si="0"/>
        <v>15</v>
      </c>
      <c r="B18" s="73" t="s">
        <v>106</v>
      </c>
      <c r="C18" s="36">
        <v>5566</v>
      </c>
      <c r="D18" s="28" t="s">
        <v>107</v>
      </c>
      <c r="E18" s="28" t="s">
        <v>108</v>
      </c>
      <c r="F18" s="87">
        <v>1323.72</v>
      </c>
    </row>
    <row r="19" spans="1:6" ht="12.75">
      <c r="A19" s="88">
        <f t="shared" si="0"/>
        <v>16</v>
      </c>
      <c r="B19" s="73" t="s">
        <v>106</v>
      </c>
      <c r="C19" s="28">
        <v>5584</v>
      </c>
      <c r="D19" s="28" t="s">
        <v>109</v>
      </c>
      <c r="E19" s="28" t="s">
        <v>110</v>
      </c>
      <c r="F19" s="89">
        <v>534.69</v>
      </c>
    </row>
    <row r="20" spans="1:6" ht="13.5" thickBot="1">
      <c r="A20" s="90"/>
      <c r="B20" s="91"/>
      <c r="C20" s="92"/>
      <c r="D20" s="93"/>
      <c r="E20" s="94" t="s">
        <v>111</v>
      </c>
      <c r="F20" s="95">
        <f>SUM(F4:F19)</f>
        <v>118693.22000000002</v>
      </c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6.140625" style="99" customWidth="1"/>
    <col min="2" max="2" width="22.140625" style="99" customWidth="1"/>
    <col min="3" max="3" width="65.00390625" style="98" customWidth="1"/>
    <col min="4" max="4" width="39.28125" style="99" customWidth="1"/>
    <col min="5" max="5" width="14.7109375" style="98" customWidth="1"/>
    <col min="6" max="6" width="12.7109375" style="98" customWidth="1"/>
    <col min="7" max="16384" width="9.140625" style="98" customWidth="1"/>
  </cols>
  <sheetData>
    <row r="1" spans="1:4" ht="15.75">
      <c r="A1" s="96" t="s">
        <v>12</v>
      </c>
      <c r="B1" s="96"/>
      <c r="C1" s="97"/>
      <c r="D1" s="96"/>
    </row>
    <row r="6" spans="1:4" ht="15.75" customHeight="1">
      <c r="A6" s="182" t="s">
        <v>18</v>
      </c>
      <c r="B6" s="182"/>
      <c r="C6" s="182"/>
      <c r="D6" s="100"/>
    </row>
    <row r="7" spans="1:10" ht="38.25" customHeight="1">
      <c r="A7" s="183" t="s">
        <v>19</v>
      </c>
      <c r="B7" s="183"/>
      <c r="C7" s="183"/>
      <c r="D7" s="183"/>
      <c r="E7" s="183"/>
      <c r="F7" s="102"/>
      <c r="G7" s="102"/>
      <c r="H7" s="102"/>
      <c r="I7" s="103"/>
      <c r="J7" s="103"/>
    </row>
    <row r="8" spans="1:10" ht="15.75">
      <c r="A8" s="104"/>
      <c r="B8" s="101"/>
      <c r="C8" s="101"/>
      <c r="D8" s="101"/>
      <c r="E8" s="102"/>
      <c r="F8" s="102"/>
      <c r="G8" s="102"/>
      <c r="H8" s="102"/>
      <c r="I8" s="103"/>
      <c r="J8" s="103"/>
    </row>
    <row r="9" spans="1:10" ht="15.75">
      <c r="A9" s="104"/>
      <c r="B9" s="105" t="s">
        <v>112</v>
      </c>
      <c r="C9" s="106" t="s">
        <v>113</v>
      </c>
      <c r="D9" s="101"/>
      <c r="E9" s="102"/>
      <c r="F9" s="102"/>
      <c r="G9" s="102"/>
      <c r="H9" s="102"/>
      <c r="I9" s="103"/>
      <c r="J9" s="103"/>
    </row>
    <row r="10" ht="15.75" thickBot="1"/>
    <row r="11" spans="1:5" ht="16.5" thickBot="1">
      <c r="A11" s="107" t="s">
        <v>13</v>
      </c>
      <c r="B11" s="108" t="s">
        <v>14</v>
      </c>
      <c r="C11" s="108" t="s">
        <v>15</v>
      </c>
      <c r="D11" s="109" t="s">
        <v>20</v>
      </c>
      <c r="E11" s="110" t="s">
        <v>16</v>
      </c>
    </row>
    <row r="12" spans="1:5" s="115" customFormat="1" ht="30">
      <c r="A12" s="111">
        <v>43293</v>
      </c>
      <c r="B12" s="111" t="s">
        <v>114</v>
      </c>
      <c r="C12" s="112" t="s">
        <v>115</v>
      </c>
      <c r="D12" s="113" t="s">
        <v>116</v>
      </c>
      <c r="E12" s="114">
        <v>3959.13</v>
      </c>
    </row>
    <row r="13" spans="1:5" s="115" customFormat="1" ht="30">
      <c r="A13" s="111">
        <v>43293</v>
      </c>
      <c r="B13" s="111" t="s">
        <v>117</v>
      </c>
      <c r="C13" s="112" t="s">
        <v>118</v>
      </c>
      <c r="D13" s="113" t="s">
        <v>119</v>
      </c>
      <c r="E13" s="114">
        <v>1000</v>
      </c>
    </row>
    <row r="14" spans="1:6" s="115" customFormat="1" ht="30">
      <c r="A14" s="111">
        <v>43294</v>
      </c>
      <c r="B14" s="111" t="s">
        <v>120</v>
      </c>
      <c r="C14" s="112" t="s">
        <v>121</v>
      </c>
      <c r="D14" s="113" t="s">
        <v>122</v>
      </c>
      <c r="E14" s="114">
        <v>26703.6</v>
      </c>
      <c r="F14" s="116"/>
    </row>
    <row r="15" spans="1:5" s="115" customFormat="1" ht="30">
      <c r="A15" s="111">
        <v>43294</v>
      </c>
      <c r="B15" s="111" t="s">
        <v>123</v>
      </c>
      <c r="C15" s="112" t="s">
        <v>124</v>
      </c>
      <c r="D15" s="113" t="s">
        <v>125</v>
      </c>
      <c r="E15" s="114">
        <v>2608.11</v>
      </c>
    </row>
    <row r="16" spans="1:5" s="115" customFormat="1" ht="15">
      <c r="A16" s="111"/>
      <c r="B16" s="117"/>
      <c r="C16" s="112"/>
      <c r="D16" s="113"/>
      <c r="E16" s="114"/>
    </row>
    <row r="17" spans="1:6" s="115" customFormat="1" ht="15">
      <c r="A17" s="111"/>
      <c r="B17" s="117"/>
      <c r="C17" s="118"/>
      <c r="D17" s="113"/>
      <c r="E17" s="114"/>
      <c r="F17" s="116"/>
    </row>
    <row r="18" spans="1:6" s="115" customFormat="1" ht="15">
      <c r="A18" s="111"/>
      <c r="B18" s="117"/>
      <c r="C18" s="112"/>
      <c r="D18" s="113"/>
      <c r="E18" s="114"/>
      <c r="F18" s="116"/>
    </row>
    <row r="19" spans="1:5" s="115" customFormat="1" ht="15">
      <c r="A19" s="111"/>
      <c r="B19" s="117"/>
      <c r="C19" s="119"/>
      <c r="D19" s="120"/>
      <c r="E19" s="114"/>
    </row>
    <row r="20" spans="1:5" s="115" customFormat="1" ht="15">
      <c r="A20" s="111"/>
      <c r="B20" s="121"/>
      <c r="C20" s="119"/>
      <c r="D20" s="122"/>
      <c r="E20" s="114"/>
    </row>
    <row r="21" spans="1:5" s="115" customFormat="1" ht="15">
      <c r="A21" s="111"/>
      <c r="B21" s="121"/>
      <c r="C21" s="119"/>
      <c r="D21" s="122"/>
      <c r="E21" s="114"/>
    </row>
    <row r="22" spans="1:5" s="115" customFormat="1" ht="15">
      <c r="A22" s="111"/>
      <c r="B22" s="121"/>
      <c r="C22" s="119"/>
      <c r="D22" s="123"/>
      <c r="E22" s="114"/>
    </row>
    <row r="23" spans="1:6" s="115" customFormat="1" ht="15">
      <c r="A23" s="111"/>
      <c r="B23" s="121"/>
      <c r="C23" s="119"/>
      <c r="D23" s="120"/>
      <c r="E23" s="114"/>
      <c r="F23" s="116"/>
    </row>
    <row r="24" spans="1:6" s="115" customFormat="1" ht="15">
      <c r="A24" s="111"/>
      <c r="B24" s="121"/>
      <c r="C24" s="119"/>
      <c r="D24" s="120"/>
      <c r="E24" s="114"/>
      <c r="F24" s="116"/>
    </row>
    <row r="25" spans="1:6" s="115" customFormat="1" ht="15">
      <c r="A25" s="111"/>
      <c r="B25" s="121"/>
      <c r="C25" s="119"/>
      <c r="D25" s="120"/>
      <c r="E25" s="114"/>
      <c r="F25" s="116"/>
    </row>
    <row r="26" spans="1:6" s="115" customFormat="1" ht="15">
      <c r="A26" s="124"/>
      <c r="B26" s="121"/>
      <c r="C26" s="125"/>
      <c r="D26" s="120"/>
      <c r="E26" s="114"/>
      <c r="F26" s="116"/>
    </row>
    <row r="27" spans="1:6" s="115" customFormat="1" ht="15">
      <c r="A27" s="124"/>
      <c r="B27" s="121"/>
      <c r="C27" s="125"/>
      <c r="D27" s="120"/>
      <c r="E27" s="114"/>
      <c r="F27" s="116"/>
    </row>
    <row r="28" spans="1:6" s="115" customFormat="1" ht="15">
      <c r="A28" s="124"/>
      <c r="B28" s="121"/>
      <c r="C28" s="125"/>
      <c r="D28" s="120"/>
      <c r="E28" s="114"/>
      <c r="F28" s="116"/>
    </row>
    <row r="29" spans="1:6" s="115" customFormat="1" ht="15">
      <c r="A29" s="124"/>
      <c r="B29" s="121"/>
      <c r="C29" s="126"/>
      <c r="D29" s="120"/>
      <c r="E29" s="114"/>
      <c r="F29" s="116"/>
    </row>
    <row r="30" spans="1:6" s="115" customFormat="1" ht="15">
      <c r="A30" s="124"/>
      <c r="B30" s="121"/>
      <c r="C30" s="126"/>
      <c r="D30" s="120"/>
      <c r="E30" s="114"/>
      <c r="F30" s="116"/>
    </row>
    <row r="31" spans="1:6" s="115" customFormat="1" ht="15">
      <c r="A31" s="124"/>
      <c r="B31" s="121"/>
      <c r="C31" s="126"/>
      <c r="D31" s="120"/>
      <c r="E31" s="114"/>
      <c r="F31" s="116"/>
    </row>
    <row r="32" spans="1:5" s="115" customFormat="1" ht="15">
      <c r="A32" s="124"/>
      <c r="B32" s="121"/>
      <c r="C32" s="119"/>
      <c r="D32" s="120"/>
      <c r="E32" s="114"/>
    </row>
    <row r="33" spans="1:5" s="115" customFormat="1" ht="15">
      <c r="A33" s="124"/>
      <c r="B33" s="127"/>
      <c r="C33" s="119"/>
      <c r="D33" s="127"/>
      <c r="E33" s="128"/>
    </row>
    <row r="34" spans="1:5" ht="15">
      <c r="A34" s="124"/>
      <c r="B34" s="129"/>
      <c r="C34" s="119"/>
      <c r="D34" s="129"/>
      <c r="E34" s="130"/>
    </row>
    <row r="35" spans="1:5" ht="15">
      <c r="A35" s="124"/>
      <c r="B35" s="129"/>
      <c r="C35" s="119"/>
      <c r="D35" s="129"/>
      <c r="E35" s="130"/>
    </row>
    <row r="36" spans="1:5" ht="15">
      <c r="A36" s="124"/>
      <c r="B36" s="129"/>
      <c r="C36" s="119"/>
      <c r="D36" s="129"/>
      <c r="E36" s="130"/>
    </row>
    <row r="37" spans="1:5" ht="15">
      <c r="A37" s="124"/>
      <c r="B37" s="129"/>
      <c r="C37" s="119"/>
      <c r="D37" s="129"/>
      <c r="E37" s="130"/>
    </row>
    <row r="38" spans="1:5" ht="15">
      <c r="A38" s="124"/>
      <c r="B38" s="129"/>
      <c r="C38" s="119"/>
      <c r="D38" s="129"/>
      <c r="E38" s="130"/>
    </row>
    <row r="39" spans="1:5" ht="15">
      <c r="A39" s="124"/>
      <c r="B39" s="129"/>
      <c r="C39" s="119"/>
      <c r="D39" s="129"/>
      <c r="E39" s="130"/>
    </row>
    <row r="40" spans="1:5" ht="15">
      <c r="A40" s="131"/>
      <c r="B40" s="129"/>
      <c r="C40" s="119"/>
      <c r="D40" s="129"/>
      <c r="E40" s="130"/>
    </row>
    <row r="41" spans="1:5" ht="15">
      <c r="A41" s="131"/>
      <c r="B41" s="129"/>
      <c r="C41" s="119"/>
      <c r="D41" s="129"/>
      <c r="E41" s="130"/>
    </row>
    <row r="42" spans="1:5" ht="15">
      <c r="A42" s="131"/>
      <c r="B42" s="129"/>
      <c r="C42" s="119"/>
      <c r="D42" s="129"/>
      <c r="E42" s="130"/>
    </row>
    <row r="43" spans="1:5" ht="15">
      <c r="A43" s="131"/>
      <c r="B43" s="129"/>
      <c r="C43" s="119"/>
      <c r="D43" s="129"/>
      <c r="E43" s="130"/>
    </row>
    <row r="44" spans="1:5" ht="15">
      <c r="A44" s="131"/>
      <c r="B44" s="129"/>
      <c r="C44" s="119"/>
      <c r="D44" s="129"/>
      <c r="E44" s="130"/>
    </row>
    <row r="45" spans="1:5" ht="15">
      <c r="A45" s="131"/>
      <c r="B45" s="129"/>
      <c r="C45" s="125"/>
      <c r="D45" s="129"/>
      <c r="E45" s="130"/>
    </row>
    <row r="46" spans="1:5" ht="15">
      <c r="A46" s="131"/>
      <c r="B46" s="129"/>
      <c r="C46" s="125"/>
      <c r="D46" s="129"/>
      <c r="E46" s="130"/>
    </row>
    <row r="47" spans="1:5" ht="15">
      <c r="A47" s="131"/>
      <c r="B47" s="132"/>
      <c r="C47" s="125"/>
      <c r="D47" s="132"/>
      <c r="E47" s="133"/>
    </row>
    <row r="48" spans="1:5" ht="15">
      <c r="A48" s="131"/>
      <c r="B48" s="129"/>
      <c r="C48" s="134"/>
      <c r="D48" s="129"/>
      <c r="E48" s="130"/>
    </row>
    <row r="49" spans="1:5" ht="15">
      <c r="A49" s="131"/>
      <c r="B49" s="129"/>
      <c r="C49" s="134"/>
      <c r="D49" s="129"/>
      <c r="E49" s="130"/>
    </row>
    <row r="50" spans="1:5" ht="15">
      <c r="A50" s="131"/>
      <c r="B50" s="129"/>
      <c r="C50" s="134"/>
      <c r="D50" s="129"/>
      <c r="E50" s="130"/>
    </row>
    <row r="51" spans="1:5" ht="15">
      <c r="A51" s="129"/>
      <c r="B51" s="129"/>
      <c r="C51" s="134"/>
      <c r="D51" s="129"/>
      <c r="E51" s="130"/>
    </row>
    <row r="52" spans="1:5" ht="15">
      <c r="A52" s="129"/>
      <c r="B52" s="129"/>
      <c r="C52" s="134"/>
      <c r="D52" s="129"/>
      <c r="E52" s="130"/>
    </row>
    <row r="53" spans="1:5" ht="15">
      <c r="A53" s="129"/>
      <c r="B53" s="129"/>
      <c r="C53" s="134"/>
      <c r="D53" s="129"/>
      <c r="E53" s="130"/>
    </row>
    <row r="54" spans="1:5" ht="15">
      <c r="A54" s="129"/>
      <c r="B54" s="129"/>
      <c r="C54" s="134"/>
      <c r="D54" s="129"/>
      <c r="E54" s="130"/>
    </row>
    <row r="55" spans="1:5" ht="15">
      <c r="A55" s="129"/>
      <c r="B55" s="129"/>
      <c r="C55" s="134"/>
      <c r="D55" s="129"/>
      <c r="E55" s="130"/>
    </row>
    <row r="56" spans="1:5" ht="15">
      <c r="A56" s="129"/>
      <c r="B56" s="129"/>
      <c r="C56" s="134"/>
      <c r="D56" s="129"/>
      <c r="E56" s="130"/>
    </row>
    <row r="57" spans="1:5" ht="15">
      <c r="A57" s="129"/>
      <c r="B57" s="129"/>
      <c r="C57" s="134"/>
      <c r="D57" s="129"/>
      <c r="E57" s="130"/>
    </row>
    <row r="58" spans="1:5" ht="15">
      <c r="A58" s="129"/>
      <c r="B58" s="129"/>
      <c r="C58" s="134"/>
      <c r="D58" s="129"/>
      <c r="E58" s="130"/>
    </row>
    <row r="59" spans="1:5" ht="15">
      <c r="A59" s="129"/>
      <c r="B59" s="129"/>
      <c r="C59" s="134"/>
      <c r="D59" s="129"/>
      <c r="E59" s="130"/>
    </row>
    <row r="60" spans="1:5" ht="15">
      <c r="A60" s="129"/>
      <c r="B60" s="129"/>
      <c r="C60" s="134"/>
      <c r="D60" s="129"/>
      <c r="E60" s="130"/>
    </row>
    <row r="61" spans="1:5" ht="15">
      <c r="A61" s="129"/>
      <c r="B61" s="129"/>
      <c r="C61" s="134"/>
      <c r="D61" s="129"/>
      <c r="E61" s="130"/>
    </row>
    <row r="62" spans="1:5" ht="15">
      <c r="A62" s="129"/>
      <c r="B62" s="129"/>
      <c r="C62" s="134"/>
      <c r="D62" s="129"/>
      <c r="E62" s="130"/>
    </row>
    <row r="63" spans="1:5" ht="15">
      <c r="A63" s="129"/>
      <c r="B63" s="129"/>
      <c r="C63" s="134"/>
      <c r="D63" s="129"/>
      <c r="E63" s="130"/>
    </row>
    <row r="64" spans="1:5" ht="15">
      <c r="A64" s="129"/>
      <c r="B64" s="129"/>
      <c r="C64" s="134"/>
      <c r="D64" s="129"/>
      <c r="E64" s="130"/>
    </row>
    <row r="65" spans="1:5" ht="15">
      <c r="A65" s="129"/>
      <c r="B65" s="129"/>
      <c r="C65" s="134"/>
      <c r="D65" s="129"/>
      <c r="E65" s="130"/>
    </row>
    <row r="66" spans="1:5" ht="15">
      <c r="A66" s="129"/>
      <c r="B66" s="129"/>
      <c r="C66" s="134"/>
      <c r="D66" s="129"/>
      <c r="E66" s="130"/>
    </row>
    <row r="67" spans="1:5" ht="15">
      <c r="A67" s="129"/>
      <c r="B67" s="129"/>
      <c r="C67" s="134"/>
      <c r="D67" s="129"/>
      <c r="E67" s="130"/>
    </row>
    <row r="68" spans="1:5" ht="15">
      <c r="A68" s="129"/>
      <c r="B68" s="129"/>
      <c r="C68" s="134"/>
      <c r="D68" s="129"/>
      <c r="E68" s="130"/>
    </row>
    <row r="69" spans="1:5" ht="15">
      <c r="A69" s="129"/>
      <c r="B69" s="129"/>
      <c r="C69" s="134"/>
      <c r="D69" s="129"/>
      <c r="E69" s="130"/>
    </row>
    <row r="70" spans="1:5" ht="16.5" thickBot="1">
      <c r="A70" s="135" t="s">
        <v>17</v>
      </c>
      <c r="B70" s="136"/>
      <c r="C70" s="137"/>
      <c r="D70" s="136"/>
      <c r="E70" s="138">
        <f>SUM(E12:E69)</f>
        <v>34270.84</v>
      </c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60"/>
  <sheetViews>
    <sheetView tabSelected="1" zoomScalePageLayoutView="0" workbookViewId="0" topLeftCell="A22">
      <selection activeCell="L33" sqref="L33"/>
    </sheetView>
  </sheetViews>
  <sheetFormatPr defaultColWidth="10.421875" defaultRowHeight="12.75"/>
  <cols>
    <col min="1" max="1" width="9.421875" style="4" customWidth="1"/>
    <col min="2" max="2" width="17.28125" style="4" customWidth="1"/>
    <col min="3" max="3" width="14.7109375" style="4" customWidth="1"/>
    <col min="4" max="4" width="24.7109375" style="4" customWidth="1"/>
    <col min="5" max="5" width="39.421875" style="4" customWidth="1"/>
    <col min="6" max="6" width="15.00390625" style="4" bestFit="1" customWidth="1"/>
    <col min="7" max="16384" width="10.421875" style="4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3" t="s">
        <v>21</v>
      </c>
      <c r="B3" s="6"/>
      <c r="C3" s="7"/>
      <c r="D3" s="7"/>
      <c r="E3" s="6"/>
      <c r="F3" s="6"/>
    </row>
    <row r="4" spans="2:6" ht="12.75">
      <c r="B4" s="6"/>
      <c r="C4" s="6"/>
      <c r="D4" s="6"/>
      <c r="E4" s="6"/>
      <c r="F4" s="6"/>
    </row>
    <row r="5" spans="2:6" ht="12.75">
      <c r="B5" s="6"/>
      <c r="C5" s="6"/>
      <c r="D5" s="6"/>
      <c r="E5" s="6"/>
      <c r="F5" s="6"/>
    </row>
    <row r="6" spans="2:6" ht="12.75">
      <c r="B6" s="6"/>
      <c r="C6" s="6"/>
      <c r="D6" s="6"/>
      <c r="E6" s="6"/>
      <c r="F6" s="6"/>
    </row>
    <row r="7" spans="1:6" ht="12.75">
      <c r="A7" s="5" t="s">
        <v>23</v>
      </c>
      <c r="B7" s="7"/>
      <c r="C7" s="6"/>
      <c r="D7" s="8"/>
      <c r="E7" s="9"/>
      <c r="F7" s="6"/>
    </row>
    <row r="8" spans="1:6" ht="12.75">
      <c r="A8" s="3" t="s">
        <v>5</v>
      </c>
      <c r="B8" s="7"/>
      <c r="C8" s="6"/>
      <c r="D8" s="7"/>
      <c r="E8" s="6"/>
      <c r="F8" s="7"/>
    </row>
    <row r="9" spans="1:6" ht="12.75">
      <c r="A9" s="6"/>
      <c r="B9" s="8"/>
      <c r="C9" s="6"/>
      <c r="D9" s="6"/>
      <c r="E9" s="6"/>
      <c r="F9" s="6"/>
    </row>
    <row r="10" spans="1:6" ht="12.75">
      <c r="A10" s="6"/>
      <c r="B10" s="10"/>
      <c r="C10" s="6"/>
      <c r="D10" s="6"/>
      <c r="E10" s="6"/>
      <c r="F10" s="6"/>
    </row>
    <row r="11" spans="1:6" ht="13.5" thickBot="1">
      <c r="A11" s="6"/>
      <c r="B11" s="6"/>
      <c r="C11" s="6"/>
      <c r="D11" s="6"/>
      <c r="E11" s="6"/>
      <c r="F11" s="6"/>
    </row>
    <row r="12" spans="1:6" ht="51.75" thickBot="1">
      <c r="A12" s="12" t="s">
        <v>6</v>
      </c>
      <c r="B12" s="12" t="s">
        <v>7</v>
      </c>
      <c r="C12" s="13" t="s">
        <v>8</v>
      </c>
      <c r="D12" s="12" t="s">
        <v>22</v>
      </c>
      <c r="E12" s="14" t="s">
        <v>26</v>
      </c>
      <c r="F12" s="15" t="s">
        <v>11</v>
      </c>
    </row>
    <row r="13" spans="1:6" ht="12.75">
      <c r="A13" s="181"/>
      <c r="C13" s="180"/>
      <c r="D13" s="180"/>
      <c r="E13" s="180"/>
      <c r="F13" s="181"/>
    </row>
    <row r="14" spans="1:6" ht="14.25">
      <c r="A14" s="165">
        <v>1</v>
      </c>
      <c r="B14" s="166" t="s">
        <v>82</v>
      </c>
      <c r="C14" s="167">
        <v>4961</v>
      </c>
      <c r="D14" s="168" t="s">
        <v>185</v>
      </c>
      <c r="E14" s="169" t="s">
        <v>186</v>
      </c>
      <c r="F14" s="170">
        <v>234205.42</v>
      </c>
    </row>
    <row r="15" spans="1:6" ht="14.25">
      <c r="A15" s="165">
        <v>2</v>
      </c>
      <c r="B15" s="166" t="s">
        <v>82</v>
      </c>
      <c r="C15" s="167">
        <v>27387</v>
      </c>
      <c r="D15" s="168" t="s">
        <v>133</v>
      </c>
      <c r="E15" s="169" t="s">
        <v>187</v>
      </c>
      <c r="F15" s="171">
        <v>250</v>
      </c>
    </row>
    <row r="16" spans="1:6" ht="14.25">
      <c r="A16" s="165">
        <f aca="true" t="shared" si="0" ref="A16:A58">A15+1</f>
        <v>3</v>
      </c>
      <c r="B16" s="166" t="s">
        <v>82</v>
      </c>
      <c r="C16" s="167">
        <v>27385</v>
      </c>
      <c r="D16" s="168" t="s">
        <v>133</v>
      </c>
      <c r="E16" s="169" t="s">
        <v>188</v>
      </c>
      <c r="F16" s="171">
        <v>250</v>
      </c>
    </row>
    <row r="17" spans="1:6" ht="14.25">
      <c r="A17" s="165">
        <f t="shared" si="0"/>
        <v>4</v>
      </c>
      <c r="B17" s="166" t="s">
        <v>82</v>
      </c>
      <c r="C17" s="167">
        <v>27377</v>
      </c>
      <c r="D17" s="168" t="s">
        <v>185</v>
      </c>
      <c r="E17" s="169" t="s">
        <v>189</v>
      </c>
      <c r="F17" s="171">
        <v>1680</v>
      </c>
    </row>
    <row r="18" spans="1:6" ht="14.25">
      <c r="A18" s="165">
        <f t="shared" si="0"/>
        <v>5</v>
      </c>
      <c r="B18" s="166" t="s">
        <v>82</v>
      </c>
      <c r="C18" s="167">
        <v>26552</v>
      </c>
      <c r="D18" s="168" t="s">
        <v>80</v>
      </c>
      <c r="E18" s="169" t="s">
        <v>190</v>
      </c>
      <c r="F18" s="171">
        <v>1320</v>
      </c>
    </row>
    <row r="19" spans="1:6" ht="14.25">
      <c r="A19" s="165">
        <f t="shared" si="0"/>
        <v>6</v>
      </c>
      <c r="B19" s="166" t="s">
        <v>82</v>
      </c>
      <c r="C19" s="167">
        <v>27376</v>
      </c>
      <c r="D19" s="168" t="s">
        <v>185</v>
      </c>
      <c r="E19" s="169" t="s">
        <v>191</v>
      </c>
      <c r="F19" s="171">
        <v>400</v>
      </c>
    </row>
    <row r="20" spans="1:6" ht="14.25">
      <c r="A20" s="165">
        <f t="shared" si="0"/>
        <v>7</v>
      </c>
      <c r="B20" s="166" t="s">
        <v>82</v>
      </c>
      <c r="C20" s="167">
        <v>27375</v>
      </c>
      <c r="D20" s="168" t="s">
        <v>80</v>
      </c>
      <c r="E20" s="169" t="s">
        <v>192</v>
      </c>
      <c r="F20" s="171">
        <v>5600</v>
      </c>
    </row>
    <row r="21" spans="1:6" ht="14.25">
      <c r="A21" s="165">
        <f t="shared" si="0"/>
        <v>8</v>
      </c>
      <c r="B21" s="166" t="s">
        <v>82</v>
      </c>
      <c r="C21" s="167">
        <v>27384</v>
      </c>
      <c r="D21" s="168" t="s">
        <v>185</v>
      </c>
      <c r="E21" s="169" t="s">
        <v>193</v>
      </c>
      <c r="F21" s="171">
        <v>2500</v>
      </c>
    </row>
    <row r="22" spans="1:6" ht="14.25">
      <c r="A22" s="165">
        <f t="shared" si="0"/>
        <v>9</v>
      </c>
      <c r="B22" s="166" t="s">
        <v>82</v>
      </c>
      <c r="C22" s="167">
        <v>27389</v>
      </c>
      <c r="D22" s="168" t="s">
        <v>185</v>
      </c>
      <c r="E22" s="169" t="s">
        <v>194</v>
      </c>
      <c r="F22" s="171">
        <v>6131</v>
      </c>
    </row>
    <row r="23" spans="1:6" ht="14.25">
      <c r="A23" s="165">
        <f t="shared" si="0"/>
        <v>10</v>
      </c>
      <c r="B23" s="166" t="s">
        <v>82</v>
      </c>
      <c r="C23" s="167">
        <v>27388</v>
      </c>
      <c r="D23" s="168" t="s">
        <v>80</v>
      </c>
      <c r="E23" s="169" t="s">
        <v>195</v>
      </c>
      <c r="F23" s="171">
        <v>1500</v>
      </c>
    </row>
    <row r="24" spans="1:6" ht="14.25">
      <c r="A24" s="165">
        <f t="shared" si="0"/>
        <v>11</v>
      </c>
      <c r="B24" s="166" t="s">
        <v>82</v>
      </c>
      <c r="C24" s="167">
        <v>27379</v>
      </c>
      <c r="D24" s="168" t="s">
        <v>133</v>
      </c>
      <c r="E24" s="169" t="s">
        <v>196</v>
      </c>
      <c r="F24" s="171">
        <v>200</v>
      </c>
    </row>
    <row r="25" spans="1:6" ht="14.25">
      <c r="A25" s="165">
        <f t="shared" si="0"/>
        <v>12</v>
      </c>
      <c r="B25" s="166" t="s">
        <v>82</v>
      </c>
      <c r="C25" s="167">
        <v>27380</v>
      </c>
      <c r="D25" s="168" t="s">
        <v>133</v>
      </c>
      <c r="E25" s="169" t="s">
        <v>197</v>
      </c>
      <c r="F25" s="171">
        <v>200</v>
      </c>
    </row>
    <row r="26" spans="1:6" ht="14.25">
      <c r="A26" s="165">
        <f t="shared" si="0"/>
        <v>13</v>
      </c>
      <c r="B26" s="166" t="s">
        <v>82</v>
      </c>
      <c r="C26" s="167">
        <v>27381</v>
      </c>
      <c r="D26" s="168" t="s">
        <v>133</v>
      </c>
      <c r="E26" s="169" t="s">
        <v>198</v>
      </c>
      <c r="F26" s="171">
        <v>295.1</v>
      </c>
    </row>
    <row r="27" spans="1:6" ht="14.25">
      <c r="A27" s="165">
        <f t="shared" si="0"/>
        <v>14</v>
      </c>
      <c r="B27" s="166" t="s">
        <v>82</v>
      </c>
      <c r="C27" s="167">
        <v>27382</v>
      </c>
      <c r="D27" s="168" t="s">
        <v>133</v>
      </c>
      <c r="E27" s="169" t="s">
        <v>199</v>
      </c>
      <c r="F27" s="171">
        <v>650</v>
      </c>
    </row>
    <row r="28" spans="1:6" ht="14.25">
      <c r="A28" s="165">
        <f t="shared" si="0"/>
        <v>15</v>
      </c>
      <c r="B28" s="166" t="s">
        <v>82</v>
      </c>
      <c r="C28" s="167">
        <v>27383</v>
      </c>
      <c r="D28" s="168" t="s">
        <v>133</v>
      </c>
      <c r="E28" s="169" t="s">
        <v>200</v>
      </c>
      <c r="F28" s="171">
        <v>200</v>
      </c>
    </row>
    <row r="29" spans="1:6" ht="14.25">
      <c r="A29" s="165">
        <f t="shared" si="0"/>
        <v>16</v>
      </c>
      <c r="B29" s="166" t="s">
        <v>82</v>
      </c>
      <c r="C29" s="167">
        <v>27386</v>
      </c>
      <c r="D29" s="168" t="s">
        <v>133</v>
      </c>
      <c r="E29" s="169" t="s">
        <v>201</v>
      </c>
      <c r="F29" s="171">
        <v>100</v>
      </c>
    </row>
    <row r="30" spans="1:6" ht="14.25">
      <c r="A30" s="165">
        <f t="shared" si="0"/>
        <v>17</v>
      </c>
      <c r="B30" s="166" t="s">
        <v>88</v>
      </c>
      <c r="C30" s="167">
        <v>27395</v>
      </c>
      <c r="D30" s="168" t="s">
        <v>185</v>
      </c>
      <c r="E30" s="169" t="s">
        <v>202</v>
      </c>
      <c r="F30" s="171">
        <v>1560</v>
      </c>
    </row>
    <row r="31" spans="1:6" ht="14.25">
      <c r="A31" s="165">
        <f t="shared" si="0"/>
        <v>18</v>
      </c>
      <c r="B31" s="166" t="s">
        <v>88</v>
      </c>
      <c r="C31" s="167">
        <v>27398</v>
      </c>
      <c r="D31" s="168" t="s">
        <v>80</v>
      </c>
      <c r="E31" s="169" t="s">
        <v>203</v>
      </c>
      <c r="F31" s="171">
        <v>2550</v>
      </c>
    </row>
    <row r="32" spans="1:6" ht="14.25">
      <c r="A32" s="165">
        <f t="shared" si="0"/>
        <v>19</v>
      </c>
      <c r="B32" s="166" t="s">
        <v>88</v>
      </c>
      <c r="C32" s="167">
        <v>27402</v>
      </c>
      <c r="D32" s="168" t="s">
        <v>185</v>
      </c>
      <c r="E32" s="169" t="s">
        <v>204</v>
      </c>
      <c r="F32" s="171">
        <v>9335</v>
      </c>
    </row>
    <row r="33" spans="1:6" ht="14.25">
      <c r="A33" s="165">
        <f t="shared" si="0"/>
        <v>20</v>
      </c>
      <c r="B33" s="166" t="s">
        <v>88</v>
      </c>
      <c r="C33" s="167">
        <v>27393</v>
      </c>
      <c r="D33" s="168" t="s">
        <v>133</v>
      </c>
      <c r="E33" s="169" t="s">
        <v>205</v>
      </c>
      <c r="F33" s="171">
        <v>100</v>
      </c>
    </row>
    <row r="34" spans="1:6" ht="14.25">
      <c r="A34" s="165">
        <f t="shared" si="0"/>
        <v>21</v>
      </c>
      <c r="B34" s="166" t="s">
        <v>88</v>
      </c>
      <c r="C34" s="167">
        <v>27394</v>
      </c>
      <c r="D34" s="168" t="s">
        <v>133</v>
      </c>
      <c r="E34" s="169" t="s">
        <v>206</v>
      </c>
      <c r="F34" s="171">
        <v>200</v>
      </c>
    </row>
    <row r="35" spans="1:6" ht="14.25">
      <c r="A35" s="165">
        <f t="shared" si="0"/>
        <v>22</v>
      </c>
      <c r="B35" s="166" t="s">
        <v>88</v>
      </c>
      <c r="C35" s="167">
        <v>27405</v>
      </c>
      <c r="D35" s="168" t="s">
        <v>185</v>
      </c>
      <c r="E35" s="169" t="s">
        <v>207</v>
      </c>
      <c r="F35" s="171">
        <v>11550</v>
      </c>
    </row>
    <row r="36" spans="1:6" ht="14.25">
      <c r="A36" s="165">
        <f t="shared" si="0"/>
        <v>23</v>
      </c>
      <c r="B36" s="166" t="s">
        <v>88</v>
      </c>
      <c r="C36" s="167">
        <v>27392</v>
      </c>
      <c r="D36" s="168" t="s">
        <v>133</v>
      </c>
      <c r="E36" s="169" t="s">
        <v>208</v>
      </c>
      <c r="F36" s="171">
        <v>100</v>
      </c>
    </row>
    <row r="37" spans="1:6" ht="14.25">
      <c r="A37" s="165">
        <f t="shared" si="0"/>
        <v>24</v>
      </c>
      <c r="B37" s="166" t="s">
        <v>88</v>
      </c>
      <c r="C37" s="167">
        <v>27391</v>
      </c>
      <c r="D37" s="168" t="s">
        <v>133</v>
      </c>
      <c r="E37" s="169" t="s">
        <v>209</v>
      </c>
      <c r="F37" s="171">
        <v>400</v>
      </c>
    </row>
    <row r="38" spans="1:6" ht="14.25">
      <c r="A38" s="165">
        <f t="shared" si="0"/>
        <v>25</v>
      </c>
      <c r="B38" s="166" t="s">
        <v>88</v>
      </c>
      <c r="C38" s="167">
        <v>27399</v>
      </c>
      <c r="D38" s="168" t="s">
        <v>80</v>
      </c>
      <c r="E38" s="169" t="s">
        <v>210</v>
      </c>
      <c r="F38" s="171">
        <v>1000</v>
      </c>
    </row>
    <row r="39" spans="1:6" ht="14.25">
      <c r="A39" s="165">
        <f t="shared" si="0"/>
        <v>26</v>
      </c>
      <c r="B39" s="166" t="s">
        <v>88</v>
      </c>
      <c r="C39" s="167">
        <v>27403</v>
      </c>
      <c r="D39" s="168" t="s">
        <v>133</v>
      </c>
      <c r="E39" s="169" t="s">
        <v>211</v>
      </c>
      <c r="F39" s="171">
        <v>120</v>
      </c>
    </row>
    <row r="40" spans="1:6" ht="14.25">
      <c r="A40" s="165">
        <f t="shared" si="0"/>
        <v>27</v>
      </c>
      <c r="B40" s="166" t="s">
        <v>88</v>
      </c>
      <c r="C40" s="167">
        <v>27396</v>
      </c>
      <c r="D40" s="168" t="s">
        <v>133</v>
      </c>
      <c r="E40" s="169" t="s">
        <v>212</v>
      </c>
      <c r="F40" s="171">
        <v>50</v>
      </c>
    </row>
    <row r="41" spans="1:6" ht="14.25">
      <c r="A41" s="165">
        <f t="shared" si="0"/>
        <v>28</v>
      </c>
      <c r="B41" s="166" t="s">
        <v>88</v>
      </c>
      <c r="C41" s="167">
        <v>27397</v>
      </c>
      <c r="D41" s="168" t="s">
        <v>133</v>
      </c>
      <c r="E41" s="169" t="s">
        <v>213</v>
      </c>
      <c r="F41" s="171">
        <v>50</v>
      </c>
    </row>
    <row r="42" spans="1:6" ht="14.25">
      <c r="A42" s="165">
        <f t="shared" si="0"/>
        <v>29</v>
      </c>
      <c r="B42" s="166" t="s">
        <v>88</v>
      </c>
      <c r="C42" s="167">
        <v>27404</v>
      </c>
      <c r="D42" s="168" t="s">
        <v>185</v>
      </c>
      <c r="E42" s="169" t="s">
        <v>214</v>
      </c>
      <c r="F42" s="171">
        <v>7050</v>
      </c>
    </row>
    <row r="43" spans="1:6" ht="14.25">
      <c r="A43" s="165">
        <f t="shared" si="0"/>
        <v>30</v>
      </c>
      <c r="B43" s="166" t="s">
        <v>88</v>
      </c>
      <c r="C43" s="167">
        <v>27400</v>
      </c>
      <c r="D43" s="168" t="s">
        <v>185</v>
      </c>
      <c r="E43" s="169" t="s">
        <v>215</v>
      </c>
      <c r="F43" s="171">
        <v>2390</v>
      </c>
    </row>
    <row r="44" spans="1:6" ht="14.25">
      <c r="A44" s="165">
        <f t="shared" si="0"/>
        <v>31</v>
      </c>
      <c r="B44" s="166" t="s">
        <v>88</v>
      </c>
      <c r="C44" s="167">
        <v>27401</v>
      </c>
      <c r="D44" s="168" t="s">
        <v>185</v>
      </c>
      <c r="E44" s="169" t="s">
        <v>216</v>
      </c>
      <c r="F44" s="171">
        <v>2812</v>
      </c>
    </row>
    <row r="45" spans="1:6" ht="14.25">
      <c r="A45" s="165">
        <f t="shared" si="0"/>
        <v>32</v>
      </c>
      <c r="B45" s="166" t="s">
        <v>95</v>
      </c>
      <c r="C45" s="167">
        <v>27417</v>
      </c>
      <c r="D45" s="168" t="s">
        <v>133</v>
      </c>
      <c r="E45" s="169" t="s">
        <v>217</v>
      </c>
      <c r="F45" s="171">
        <v>100</v>
      </c>
    </row>
    <row r="46" spans="1:6" ht="14.25">
      <c r="A46" s="165">
        <f t="shared" si="0"/>
        <v>33</v>
      </c>
      <c r="B46" s="166" t="s">
        <v>95</v>
      </c>
      <c r="C46" s="167">
        <v>27418</v>
      </c>
      <c r="D46" s="168" t="s">
        <v>133</v>
      </c>
      <c r="E46" s="169" t="s">
        <v>218</v>
      </c>
      <c r="F46" s="171">
        <v>200</v>
      </c>
    </row>
    <row r="47" spans="1:6" ht="14.25">
      <c r="A47" s="165">
        <f t="shared" si="0"/>
        <v>34</v>
      </c>
      <c r="B47" s="166" t="s">
        <v>95</v>
      </c>
      <c r="C47" s="167">
        <v>27415</v>
      </c>
      <c r="D47" s="168" t="s">
        <v>185</v>
      </c>
      <c r="E47" s="169" t="s">
        <v>219</v>
      </c>
      <c r="F47" s="171">
        <v>3500</v>
      </c>
    </row>
    <row r="48" spans="1:6" ht="14.25">
      <c r="A48" s="165">
        <f t="shared" si="0"/>
        <v>35</v>
      </c>
      <c r="B48" s="166" t="s">
        <v>95</v>
      </c>
      <c r="C48" s="167">
        <v>27422</v>
      </c>
      <c r="D48" s="168" t="s">
        <v>133</v>
      </c>
      <c r="E48" s="169" t="s">
        <v>220</v>
      </c>
      <c r="F48" s="171">
        <v>200</v>
      </c>
    </row>
    <row r="49" spans="1:6" ht="14.25">
      <c r="A49" s="165">
        <f t="shared" si="0"/>
        <v>36</v>
      </c>
      <c r="B49" s="166" t="s">
        <v>95</v>
      </c>
      <c r="C49" s="167">
        <v>27421</v>
      </c>
      <c r="D49" s="168" t="s">
        <v>133</v>
      </c>
      <c r="E49" s="169" t="s">
        <v>221</v>
      </c>
      <c r="F49" s="171">
        <v>100</v>
      </c>
    </row>
    <row r="50" spans="1:6" ht="14.25">
      <c r="A50" s="165">
        <f t="shared" si="0"/>
        <v>37</v>
      </c>
      <c r="B50" s="166" t="s">
        <v>95</v>
      </c>
      <c r="C50" s="167">
        <v>27425</v>
      </c>
      <c r="D50" s="168" t="s">
        <v>185</v>
      </c>
      <c r="E50" s="169" t="s">
        <v>222</v>
      </c>
      <c r="F50" s="171">
        <v>4012</v>
      </c>
    </row>
    <row r="51" spans="1:6" ht="14.25">
      <c r="A51" s="165">
        <f t="shared" si="0"/>
        <v>38</v>
      </c>
      <c r="B51" s="166" t="s">
        <v>95</v>
      </c>
      <c r="C51" s="167">
        <v>27419</v>
      </c>
      <c r="D51" s="168" t="s">
        <v>133</v>
      </c>
      <c r="E51" s="169" t="s">
        <v>223</v>
      </c>
      <c r="F51" s="171">
        <v>30</v>
      </c>
    </row>
    <row r="52" spans="1:6" ht="14.25">
      <c r="A52" s="165">
        <f t="shared" si="0"/>
        <v>39</v>
      </c>
      <c r="B52" s="166" t="s">
        <v>95</v>
      </c>
      <c r="C52" s="167">
        <v>27420</v>
      </c>
      <c r="D52" s="168" t="s">
        <v>133</v>
      </c>
      <c r="E52" s="169" t="s">
        <v>224</v>
      </c>
      <c r="F52" s="171">
        <v>70</v>
      </c>
    </row>
    <row r="53" spans="1:6" ht="14.25">
      <c r="A53" s="165">
        <f t="shared" si="0"/>
        <v>40</v>
      </c>
      <c r="B53" s="166" t="s">
        <v>95</v>
      </c>
      <c r="C53" s="167">
        <v>27416</v>
      </c>
      <c r="D53" s="168" t="s">
        <v>185</v>
      </c>
      <c r="E53" s="169" t="s">
        <v>225</v>
      </c>
      <c r="F53" s="171">
        <v>119</v>
      </c>
    </row>
    <row r="54" spans="1:6" ht="14.25">
      <c r="A54" s="165">
        <f t="shared" si="0"/>
        <v>41</v>
      </c>
      <c r="B54" s="166" t="s">
        <v>95</v>
      </c>
      <c r="C54" s="167">
        <v>27426</v>
      </c>
      <c r="D54" s="168" t="s">
        <v>133</v>
      </c>
      <c r="E54" s="169" t="s">
        <v>226</v>
      </c>
      <c r="F54" s="171">
        <v>70</v>
      </c>
    </row>
    <row r="55" spans="1:6" ht="14.25">
      <c r="A55" s="165">
        <f t="shared" si="0"/>
        <v>42</v>
      </c>
      <c r="B55" s="166" t="s">
        <v>95</v>
      </c>
      <c r="C55" s="167">
        <v>27423</v>
      </c>
      <c r="D55" s="168" t="s">
        <v>185</v>
      </c>
      <c r="E55" s="169" t="s">
        <v>227</v>
      </c>
      <c r="F55" s="171">
        <v>2000</v>
      </c>
    </row>
    <row r="56" spans="1:6" ht="14.25">
      <c r="A56" s="165">
        <f t="shared" si="0"/>
        <v>43</v>
      </c>
      <c r="B56" s="166" t="s">
        <v>95</v>
      </c>
      <c r="C56" s="167">
        <v>27424</v>
      </c>
      <c r="D56" s="168" t="s">
        <v>185</v>
      </c>
      <c r="E56" s="169" t="s">
        <v>228</v>
      </c>
      <c r="F56" s="171">
        <v>2480</v>
      </c>
    </row>
    <row r="57" spans="1:6" ht="14.25">
      <c r="A57" s="165">
        <f t="shared" si="0"/>
        <v>44</v>
      </c>
      <c r="B57" s="166" t="s">
        <v>106</v>
      </c>
      <c r="C57" s="167">
        <v>27427</v>
      </c>
      <c r="D57" s="168" t="s">
        <v>80</v>
      </c>
      <c r="E57" s="169" t="s">
        <v>229</v>
      </c>
      <c r="F57" s="171">
        <v>2050</v>
      </c>
    </row>
    <row r="58" spans="1:6" ht="14.25">
      <c r="A58" s="165">
        <f t="shared" si="0"/>
        <v>45</v>
      </c>
      <c r="B58" s="166" t="s">
        <v>106</v>
      </c>
      <c r="C58" s="167">
        <v>27390</v>
      </c>
      <c r="D58" s="168" t="s">
        <v>133</v>
      </c>
      <c r="E58" s="169" t="s">
        <v>230</v>
      </c>
      <c r="F58" s="171">
        <v>50</v>
      </c>
    </row>
    <row r="59" spans="1:6" ht="14.25">
      <c r="A59" s="165">
        <v>46</v>
      </c>
      <c r="B59" s="173">
        <v>43290</v>
      </c>
      <c r="C59" s="174">
        <v>27378</v>
      </c>
      <c r="D59" s="175" t="s">
        <v>78</v>
      </c>
      <c r="E59" s="176" t="s">
        <v>79</v>
      </c>
      <c r="F59" s="178">
        <v>800</v>
      </c>
    </row>
    <row r="60" spans="1:6" ht="15">
      <c r="A60" s="172" t="s">
        <v>4</v>
      </c>
      <c r="B60" s="177"/>
      <c r="C60" s="177"/>
      <c r="D60" s="177"/>
      <c r="E60" s="177"/>
      <c r="F60" s="179">
        <f>SUM(F14:F59)</f>
        <v>310529.52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27"/>
  <sheetViews>
    <sheetView zoomScalePageLayoutView="0" workbookViewId="0" topLeftCell="A10">
      <selection activeCell="A27" sqref="A27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39.421875" style="16" customWidth="1"/>
    <col min="6" max="6" width="15.00390625" style="16" bestFit="1" customWidth="1"/>
    <col min="7" max="16384" width="10.421875" style="16" customWidth="1"/>
  </cols>
  <sheetData>
    <row r="1" spans="1:6" ht="12.75">
      <c r="A1" s="6"/>
      <c r="B1" s="6"/>
      <c r="C1" s="6"/>
      <c r="D1" s="6"/>
      <c r="E1" s="6"/>
      <c r="F1" s="6"/>
    </row>
    <row r="2" spans="1:6" ht="12.75">
      <c r="A2" s="6"/>
      <c r="B2" s="6"/>
      <c r="C2" s="6"/>
      <c r="D2" s="6"/>
      <c r="E2" s="6"/>
      <c r="F2" s="6"/>
    </row>
    <row r="3" spans="1:6" ht="12.75">
      <c r="A3" s="17" t="s">
        <v>21</v>
      </c>
      <c r="B3" s="6"/>
      <c r="C3" s="7"/>
      <c r="D3" s="7"/>
      <c r="E3" s="6"/>
      <c r="F3" s="6"/>
    </row>
    <row r="4" spans="2:6" ht="12.75">
      <c r="B4" s="6"/>
      <c r="C4" s="6"/>
      <c r="D4" s="6"/>
      <c r="E4" s="6"/>
      <c r="F4" s="6"/>
    </row>
    <row r="5" spans="2:6" ht="12.75">
      <c r="B5" s="6"/>
      <c r="C5" s="6"/>
      <c r="D5" s="6"/>
      <c r="E5" s="6"/>
      <c r="F5" s="6"/>
    </row>
    <row r="6" spans="2:6" ht="12.75">
      <c r="B6" s="6"/>
      <c r="C6" s="6"/>
      <c r="D6" s="6"/>
      <c r="E6" s="6"/>
      <c r="F6" s="6"/>
    </row>
    <row r="7" spans="1:6" ht="12.75">
      <c r="A7" s="18" t="s">
        <v>23</v>
      </c>
      <c r="B7" s="7"/>
      <c r="C7" s="6"/>
      <c r="D7" s="8"/>
      <c r="E7" s="9"/>
      <c r="F7" s="6"/>
    </row>
    <row r="8" spans="1:6" ht="12.75">
      <c r="A8" s="17" t="s">
        <v>29</v>
      </c>
      <c r="B8" s="7"/>
      <c r="C8" s="6"/>
      <c r="D8" s="7"/>
      <c r="E8" s="6"/>
      <c r="F8" s="7"/>
    </row>
    <row r="9" spans="1:6" ht="12.75">
      <c r="A9" s="6"/>
      <c r="B9" s="8"/>
      <c r="C9" s="6"/>
      <c r="D9" s="6"/>
      <c r="E9" s="6"/>
      <c r="F9" s="6"/>
    </row>
    <row r="10" spans="1:6" ht="12.75">
      <c r="A10" s="6"/>
      <c r="B10" s="10"/>
      <c r="C10" s="6"/>
      <c r="D10" s="6"/>
      <c r="E10" s="6"/>
      <c r="F10" s="6"/>
    </row>
    <row r="11" spans="1:6" ht="13.5" thickBot="1">
      <c r="A11" s="6"/>
      <c r="B11" s="6"/>
      <c r="C11" s="6"/>
      <c r="D11" s="6"/>
      <c r="E11" s="6"/>
      <c r="F11" s="6"/>
    </row>
    <row r="12" spans="1:6" ht="51.75" thickBot="1">
      <c r="A12" s="11" t="s">
        <v>6</v>
      </c>
      <c r="B12" s="12" t="s">
        <v>7</v>
      </c>
      <c r="C12" s="13" t="s">
        <v>8</v>
      </c>
      <c r="D12" s="12" t="s">
        <v>22</v>
      </c>
      <c r="E12" s="14" t="s">
        <v>26</v>
      </c>
      <c r="F12" s="19" t="s">
        <v>11</v>
      </c>
    </row>
    <row r="13" spans="1:6" ht="14.25">
      <c r="A13" s="62">
        <v>1</v>
      </c>
      <c r="B13" s="61">
        <v>43290</v>
      </c>
      <c r="C13" s="62">
        <v>27350</v>
      </c>
      <c r="D13" s="62" t="s">
        <v>80</v>
      </c>
      <c r="E13" s="63" t="s">
        <v>81</v>
      </c>
      <c r="F13" s="64">
        <v>13984.8</v>
      </c>
    </row>
    <row r="14" spans="1:6" ht="14.25">
      <c r="A14" s="62">
        <v>2</v>
      </c>
      <c r="B14" s="61">
        <v>43291</v>
      </c>
      <c r="C14" s="62">
        <v>27407</v>
      </c>
      <c r="D14" s="62" t="s">
        <v>80</v>
      </c>
      <c r="E14" s="63" t="s">
        <v>81</v>
      </c>
      <c r="F14" s="64">
        <v>13977</v>
      </c>
    </row>
    <row r="15" spans="1:6" ht="14.25">
      <c r="A15" s="62">
        <v>3</v>
      </c>
      <c r="B15" s="61">
        <v>43291</v>
      </c>
      <c r="C15" s="62">
        <v>27413</v>
      </c>
      <c r="D15" s="62" t="s">
        <v>80</v>
      </c>
      <c r="E15" s="63" t="s">
        <v>81</v>
      </c>
      <c r="F15" s="64">
        <v>13977</v>
      </c>
    </row>
    <row r="16" spans="1:6" ht="14.25">
      <c r="A16" s="62">
        <v>4</v>
      </c>
      <c r="B16" s="61">
        <v>43291</v>
      </c>
      <c r="C16" s="62">
        <v>27414</v>
      </c>
      <c r="D16" s="62" t="s">
        <v>80</v>
      </c>
      <c r="E16" s="63" t="s">
        <v>81</v>
      </c>
      <c r="F16" s="64">
        <v>12579.3</v>
      </c>
    </row>
    <row r="17" spans="1:6" ht="14.25">
      <c r="A17" s="62">
        <v>5</v>
      </c>
      <c r="B17" s="61">
        <v>43291</v>
      </c>
      <c r="C17" s="62">
        <v>27412</v>
      </c>
      <c r="D17" s="62" t="s">
        <v>80</v>
      </c>
      <c r="E17" s="63" t="s">
        <v>81</v>
      </c>
      <c r="F17" s="64">
        <v>13977</v>
      </c>
    </row>
    <row r="18" spans="1:6" ht="14.25">
      <c r="A18" s="62">
        <v>6</v>
      </c>
      <c r="B18" s="61">
        <v>43291</v>
      </c>
      <c r="C18" s="62">
        <v>27408</v>
      </c>
      <c r="D18" s="62" t="s">
        <v>80</v>
      </c>
      <c r="E18" s="63" t="s">
        <v>81</v>
      </c>
      <c r="F18" s="64">
        <v>13977</v>
      </c>
    </row>
    <row r="19" spans="1:6" ht="14.25">
      <c r="A19" s="62">
        <v>7</v>
      </c>
      <c r="B19" s="61">
        <v>43291</v>
      </c>
      <c r="C19" s="62">
        <v>27409</v>
      </c>
      <c r="D19" s="62" t="s">
        <v>80</v>
      </c>
      <c r="E19" s="63" t="s">
        <v>81</v>
      </c>
      <c r="F19" s="64">
        <v>12579.3</v>
      </c>
    </row>
    <row r="20" spans="1:6" ht="14.25">
      <c r="A20" s="62">
        <v>8</v>
      </c>
      <c r="B20" s="61">
        <v>43291</v>
      </c>
      <c r="C20" s="62">
        <v>27411</v>
      </c>
      <c r="D20" s="62" t="s">
        <v>80</v>
      </c>
      <c r="E20" s="63" t="s">
        <v>81</v>
      </c>
      <c r="F20" s="64">
        <v>12579.3</v>
      </c>
    </row>
    <row r="21" spans="1:6" ht="14.25">
      <c r="A21" s="62">
        <v>9</v>
      </c>
      <c r="B21" s="61">
        <v>43291</v>
      </c>
      <c r="C21" s="62">
        <v>27406</v>
      </c>
      <c r="D21" s="62" t="s">
        <v>80</v>
      </c>
      <c r="E21" s="63" t="s">
        <v>81</v>
      </c>
      <c r="F21" s="64">
        <v>13977</v>
      </c>
    </row>
    <row r="22" spans="1:6" ht="14.25">
      <c r="A22" s="62">
        <v>10</v>
      </c>
      <c r="B22" s="61">
        <v>43291</v>
      </c>
      <c r="C22" s="62">
        <v>27410</v>
      </c>
      <c r="D22" s="62" t="s">
        <v>80</v>
      </c>
      <c r="E22" s="63" t="s">
        <v>81</v>
      </c>
      <c r="F22" s="64">
        <v>13977</v>
      </c>
    </row>
    <row r="23" spans="1:6" ht="14.25">
      <c r="A23" s="62">
        <v>11</v>
      </c>
      <c r="B23" s="61">
        <v>43293</v>
      </c>
      <c r="C23" s="62">
        <v>27431</v>
      </c>
      <c r="D23" s="62" t="s">
        <v>80</v>
      </c>
      <c r="E23" s="63" t="s">
        <v>81</v>
      </c>
      <c r="F23" s="64">
        <v>13982.1</v>
      </c>
    </row>
    <row r="24" spans="1:6" ht="14.25">
      <c r="A24" s="62">
        <v>12</v>
      </c>
      <c r="B24" s="61">
        <v>43293</v>
      </c>
      <c r="C24" s="62">
        <v>27428</v>
      </c>
      <c r="D24" s="62" t="s">
        <v>80</v>
      </c>
      <c r="E24" s="63" t="s">
        <v>81</v>
      </c>
      <c r="F24" s="64">
        <v>23303.5</v>
      </c>
    </row>
    <row r="25" spans="1:6" ht="14.25">
      <c r="A25" s="62">
        <v>13</v>
      </c>
      <c r="B25" s="61">
        <v>43293</v>
      </c>
      <c r="C25" s="62">
        <v>27441</v>
      </c>
      <c r="D25" s="62" t="s">
        <v>80</v>
      </c>
      <c r="E25" s="63" t="s">
        <v>81</v>
      </c>
      <c r="F25" s="64">
        <v>13982.1</v>
      </c>
    </row>
    <row r="26" spans="1:6" ht="14.25">
      <c r="A26" s="62">
        <v>14</v>
      </c>
      <c r="B26" s="61">
        <v>43294</v>
      </c>
      <c r="C26" s="62">
        <v>27442</v>
      </c>
      <c r="D26" s="62" t="s">
        <v>80</v>
      </c>
      <c r="E26" s="63" t="s">
        <v>81</v>
      </c>
      <c r="F26" s="64">
        <v>9319.2</v>
      </c>
    </row>
    <row r="27" spans="1:6" ht="15">
      <c r="A27" s="65" t="s">
        <v>4</v>
      </c>
      <c r="B27" s="66"/>
      <c r="C27" s="66"/>
      <c r="D27" s="66"/>
      <c r="E27" s="63"/>
      <c r="F27" s="67">
        <f>SUM(F13:F26)</f>
        <v>196171.60000000003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E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00390625" style="0" customWidth="1"/>
    <col min="2" max="2" width="12.57421875" style="0" customWidth="1"/>
    <col min="3" max="3" width="35.7109375" style="0" customWidth="1"/>
    <col min="4" max="4" width="29.28125" style="0" customWidth="1"/>
    <col min="5" max="5" width="17.28125" style="0" customWidth="1"/>
  </cols>
  <sheetData>
    <row r="1" spans="2:5" s="115" customFormat="1" ht="15.75">
      <c r="B1" s="184" t="s">
        <v>12</v>
      </c>
      <c r="C1" s="184"/>
      <c r="D1" s="184"/>
      <c r="E1" s="184"/>
    </row>
    <row r="2" s="115" customFormat="1" ht="15"/>
    <row r="3" s="115" customFormat="1" ht="15"/>
    <row r="4" s="115" customFormat="1" ht="15"/>
    <row r="5" s="115" customFormat="1" ht="15"/>
    <row r="6" s="115" customFormat="1" ht="15"/>
    <row r="7" spans="1:4" s="115" customFormat="1" ht="15.75" customHeight="1">
      <c r="A7" s="148" t="s">
        <v>174</v>
      </c>
      <c r="B7" s="185" t="s">
        <v>175</v>
      </c>
      <c r="C7" s="185"/>
      <c r="D7" s="185"/>
    </row>
    <row r="8" spans="1:4" s="115" customFormat="1" ht="15.75">
      <c r="A8" s="149" t="s">
        <v>176</v>
      </c>
      <c r="B8" s="186" t="s">
        <v>177</v>
      </c>
      <c r="C8" s="186"/>
      <c r="D8" s="186"/>
    </row>
    <row r="10" spans="1:5" ht="15.75">
      <c r="A10" s="150"/>
      <c r="B10" s="1" t="s">
        <v>112</v>
      </c>
      <c r="C10" s="106" t="s">
        <v>127</v>
      </c>
      <c r="D10" s="150"/>
      <c r="E10" s="98"/>
    </row>
    <row r="11" s="98" customFormat="1" ht="15.75" thickBot="1"/>
    <row r="12" spans="1:5" s="98" customFormat="1" ht="15.75">
      <c r="A12" s="151" t="s">
        <v>13</v>
      </c>
      <c r="B12" s="152" t="s">
        <v>14</v>
      </c>
      <c r="C12" s="152" t="s">
        <v>15</v>
      </c>
      <c r="D12" s="152" t="s">
        <v>20</v>
      </c>
      <c r="E12" s="153" t="s">
        <v>178</v>
      </c>
    </row>
    <row r="13" spans="1:5" s="98" customFormat="1" ht="60">
      <c r="A13" s="154">
        <v>43293</v>
      </c>
      <c r="B13" s="155" t="s">
        <v>179</v>
      </c>
      <c r="C13" s="156" t="s">
        <v>180</v>
      </c>
      <c r="D13" s="156" t="s">
        <v>181</v>
      </c>
      <c r="E13" s="157">
        <v>18642800</v>
      </c>
    </row>
    <row r="14" spans="1:5" s="98" customFormat="1" ht="60">
      <c r="A14" s="158">
        <v>43293</v>
      </c>
      <c r="B14" s="159" t="s">
        <v>182</v>
      </c>
      <c r="C14" s="147" t="s">
        <v>183</v>
      </c>
      <c r="D14" s="160" t="s">
        <v>184</v>
      </c>
      <c r="E14" s="161">
        <v>19429293.13</v>
      </c>
    </row>
    <row r="15" spans="1:5" s="98" customFormat="1" ht="15.75" thickBot="1">
      <c r="A15" s="162" t="s">
        <v>17</v>
      </c>
      <c r="B15" s="163"/>
      <c r="C15" s="137"/>
      <c r="D15" s="163"/>
      <c r="E15" s="164">
        <f>SUM(E13:E14)</f>
        <v>38072093.129999995</v>
      </c>
    </row>
  </sheetData>
  <sheetProtection/>
  <mergeCells count="3">
    <mergeCell ref="B1:E1"/>
    <mergeCell ref="B7:D7"/>
    <mergeCell ref="B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4.00390625" style="0" customWidth="1"/>
    <col min="2" max="2" width="15.28125" style="0" customWidth="1"/>
    <col min="3" max="3" width="58.57421875" style="0" customWidth="1"/>
    <col min="4" max="4" width="25.28125" style="0" customWidth="1"/>
    <col min="5" max="5" width="23.00390625" style="0" customWidth="1"/>
  </cols>
  <sheetData>
    <row r="1" spans="1:5" ht="15.75">
      <c r="A1" s="96" t="s">
        <v>12</v>
      </c>
      <c r="B1" s="96"/>
      <c r="C1" s="97"/>
      <c r="D1" s="96"/>
      <c r="E1" s="98"/>
    </row>
    <row r="2" spans="1:5" ht="15">
      <c r="A2" s="99"/>
      <c r="B2" s="99"/>
      <c r="C2" s="98"/>
      <c r="D2" s="99"/>
      <c r="E2" s="98"/>
    </row>
    <row r="3" spans="1:5" ht="15">
      <c r="A3" s="99"/>
      <c r="B3" s="99"/>
      <c r="C3" s="98"/>
      <c r="D3" s="99"/>
      <c r="E3" s="98"/>
    </row>
    <row r="4" spans="1:5" ht="15">
      <c r="A4" s="99"/>
      <c r="B4" s="99"/>
      <c r="C4" s="98"/>
      <c r="D4" s="99"/>
      <c r="E4" s="98"/>
    </row>
    <row r="5" spans="1:5" ht="15">
      <c r="A5" s="99"/>
      <c r="B5" s="99"/>
      <c r="C5" s="98"/>
      <c r="D5" s="99"/>
      <c r="E5" s="98"/>
    </row>
    <row r="6" spans="1:5" ht="15.75">
      <c r="A6" s="182" t="s">
        <v>18</v>
      </c>
      <c r="B6" s="182"/>
      <c r="C6" s="182"/>
      <c r="D6" s="100"/>
      <c r="E6" s="98"/>
    </row>
    <row r="7" spans="1:5" ht="15.75">
      <c r="A7" s="183" t="s">
        <v>126</v>
      </c>
      <c r="B7" s="183"/>
      <c r="C7" s="183"/>
      <c r="D7" s="183"/>
      <c r="E7" s="183"/>
    </row>
    <row r="8" spans="1:5" ht="15.75">
      <c r="A8" s="104"/>
      <c r="B8" s="101"/>
      <c r="C8" s="101"/>
      <c r="D8" s="101"/>
      <c r="E8" s="102"/>
    </row>
    <row r="9" spans="1:5" ht="15.75">
      <c r="A9" s="104"/>
      <c r="B9" s="105" t="s">
        <v>112</v>
      </c>
      <c r="C9" s="106" t="s">
        <v>127</v>
      </c>
      <c r="D9" s="101"/>
      <c r="E9" s="102"/>
    </row>
    <row r="10" spans="1:5" ht="15.75" thickBot="1">
      <c r="A10" s="99"/>
      <c r="B10" s="99"/>
      <c r="C10" s="98"/>
      <c r="D10" s="99"/>
      <c r="E10" s="98"/>
    </row>
    <row r="11" spans="1:5" ht="31.5">
      <c r="A11" s="107" t="s">
        <v>13</v>
      </c>
      <c r="B11" s="108" t="s">
        <v>14</v>
      </c>
      <c r="C11" s="108" t="s">
        <v>15</v>
      </c>
      <c r="D11" s="139" t="s">
        <v>20</v>
      </c>
      <c r="E11" s="140" t="s">
        <v>16</v>
      </c>
    </row>
    <row r="12" spans="1:5" ht="30">
      <c r="A12" s="111">
        <v>43292</v>
      </c>
      <c r="B12" s="111" t="s">
        <v>128</v>
      </c>
      <c r="C12" s="118" t="s">
        <v>129</v>
      </c>
      <c r="D12" s="113" t="s">
        <v>130</v>
      </c>
      <c r="E12" s="141">
        <v>162996.23</v>
      </c>
    </row>
    <row r="13" spans="1:5" ht="30">
      <c r="A13" s="111">
        <v>43292</v>
      </c>
      <c r="B13" s="111" t="s">
        <v>131</v>
      </c>
      <c r="C13" s="118" t="s">
        <v>132</v>
      </c>
      <c r="D13" s="113" t="s">
        <v>133</v>
      </c>
      <c r="E13" s="114">
        <v>30969</v>
      </c>
    </row>
    <row r="14" spans="1:5" ht="30">
      <c r="A14" s="111">
        <v>43292</v>
      </c>
      <c r="B14" s="111" t="s">
        <v>134</v>
      </c>
      <c r="C14" s="118" t="s">
        <v>135</v>
      </c>
      <c r="D14" s="113" t="s">
        <v>133</v>
      </c>
      <c r="E14" s="141">
        <v>162394</v>
      </c>
    </row>
    <row r="15" spans="1:5" ht="30">
      <c r="A15" s="111">
        <v>43292</v>
      </c>
      <c r="B15" s="111" t="s">
        <v>136</v>
      </c>
      <c r="C15" s="112" t="s">
        <v>137</v>
      </c>
      <c r="D15" s="113" t="s">
        <v>138</v>
      </c>
      <c r="E15" s="141">
        <v>1634.33</v>
      </c>
    </row>
    <row r="16" spans="1:5" ht="30">
      <c r="A16" s="111">
        <v>43292</v>
      </c>
      <c r="B16" s="111" t="s">
        <v>139</v>
      </c>
      <c r="C16" s="112" t="s">
        <v>140</v>
      </c>
      <c r="D16" s="113" t="s">
        <v>138</v>
      </c>
      <c r="E16" s="114">
        <v>8569.92</v>
      </c>
    </row>
    <row r="17" spans="1:5" ht="30">
      <c r="A17" s="111">
        <v>43292</v>
      </c>
      <c r="B17" s="142" t="s">
        <v>141</v>
      </c>
      <c r="C17" s="112" t="s">
        <v>142</v>
      </c>
      <c r="D17" s="113" t="s">
        <v>143</v>
      </c>
      <c r="E17" s="143">
        <v>1249.26</v>
      </c>
    </row>
    <row r="18" spans="1:5" ht="30">
      <c r="A18" s="111">
        <v>43292</v>
      </c>
      <c r="B18" s="142" t="s">
        <v>144</v>
      </c>
      <c r="C18" s="112" t="s">
        <v>145</v>
      </c>
      <c r="D18" s="144" t="s">
        <v>143</v>
      </c>
      <c r="E18" s="143">
        <v>6550.73</v>
      </c>
    </row>
    <row r="19" spans="1:5" ht="15">
      <c r="A19" s="111">
        <v>43292</v>
      </c>
      <c r="B19" s="142" t="s">
        <v>146</v>
      </c>
      <c r="C19" s="118" t="s">
        <v>147</v>
      </c>
      <c r="D19" s="113" t="s">
        <v>148</v>
      </c>
      <c r="E19" s="143">
        <v>120.07</v>
      </c>
    </row>
    <row r="20" spans="1:5" ht="15">
      <c r="A20" s="111">
        <v>43292</v>
      </c>
      <c r="B20" s="142" t="s">
        <v>149</v>
      </c>
      <c r="C20" s="118" t="s">
        <v>150</v>
      </c>
      <c r="D20" s="144" t="s">
        <v>148</v>
      </c>
      <c r="E20" s="143">
        <v>664.45</v>
      </c>
    </row>
    <row r="21" spans="1:5" ht="15">
      <c r="A21" s="111">
        <v>43292</v>
      </c>
      <c r="B21" s="142" t="s">
        <v>151</v>
      </c>
      <c r="C21" s="118" t="s">
        <v>152</v>
      </c>
      <c r="D21" s="144" t="s">
        <v>148</v>
      </c>
      <c r="E21" s="143">
        <v>179.38</v>
      </c>
    </row>
    <row r="22" spans="1:5" ht="30">
      <c r="A22" s="111">
        <v>43293</v>
      </c>
      <c r="B22" s="142" t="s">
        <v>153</v>
      </c>
      <c r="C22" s="118" t="s">
        <v>154</v>
      </c>
      <c r="D22" s="113" t="s">
        <v>116</v>
      </c>
      <c r="E22" s="143">
        <v>2514.23</v>
      </c>
    </row>
    <row r="23" spans="1:5" ht="30">
      <c r="A23" s="111">
        <v>43293</v>
      </c>
      <c r="B23" s="142" t="s">
        <v>155</v>
      </c>
      <c r="C23" s="118" t="s">
        <v>156</v>
      </c>
      <c r="D23" s="144" t="s">
        <v>116</v>
      </c>
      <c r="E23" s="143">
        <v>13913.28</v>
      </c>
    </row>
    <row r="24" spans="1:5" ht="30">
      <c r="A24" s="111">
        <v>43293</v>
      </c>
      <c r="B24" s="142" t="s">
        <v>157</v>
      </c>
      <c r="C24" s="118" t="s">
        <v>158</v>
      </c>
      <c r="D24" s="144" t="s">
        <v>116</v>
      </c>
      <c r="E24" s="143">
        <v>82.55</v>
      </c>
    </row>
    <row r="25" spans="1:5" ht="30">
      <c r="A25" s="111">
        <v>43293</v>
      </c>
      <c r="B25" s="142" t="s">
        <v>159</v>
      </c>
      <c r="C25" s="112" t="s">
        <v>160</v>
      </c>
      <c r="D25" s="144" t="s">
        <v>161</v>
      </c>
      <c r="E25" s="143">
        <v>1151.7</v>
      </c>
    </row>
    <row r="26" spans="1:5" ht="30">
      <c r="A26" s="111">
        <v>43293</v>
      </c>
      <c r="B26" s="142" t="s">
        <v>162</v>
      </c>
      <c r="C26" s="112" t="s">
        <v>163</v>
      </c>
      <c r="D26" s="144" t="s">
        <v>161</v>
      </c>
      <c r="E26" s="143">
        <v>6039.17</v>
      </c>
    </row>
    <row r="27" spans="1:5" ht="30">
      <c r="A27" s="111">
        <v>43294</v>
      </c>
      <c r="B27" s="142" t="s">
        <v>164</v>
      </c>
      <c r="C27" s="118" t="s">
        <v>165</v>
      </c>
      <c r="D27" s="144" t="s">
        <v>122</v>
      </c>
      <c r="E27" s="143">
        <v>6107.57</v>
      </c>
    </row>
    <row r="28" spans="1:5" ht="30">
      <c r="A28" s="145">
        <v>43294</v>
      </c>
      <c r="B28" s="146" t="s">
        <v>166</v>
      </c>
      <c r="C28" s="118" t="s">
        <v>167</v>
      </c>
      <c r="D28" s="144" t="s">
        <v>122</v>
      </c>
      <c r="E28" s="143">
        <v>33798.17</v>
      </c>
    </row>
    <row r="29" spans="1:5" ht="30">
      <c r="A29" s="145">
        <v>43294</v>
      </c>
      <c r="B29" s="147" t="s">
        <v>168</v>
      </c>
      <c r="C29" s="118" t="s">
        <v>169</v>
      </c>
      <c r="D29" s="129" t="s">
        <v>122</v>
      </c>
      <c r="E29" s="130">
        <v>9976.44</v>
      </c>
    </row>
    <row r="30" spans="1:5" ht="30">
      <c r="A30" s="145">
        <v>43294</v>
      </c>
      <c r="B30" s="147" t="s">
        <v>170</v>
      </c>
      <c r="C30" s="118" t="s">
        <v>171</v>
      </c>
      <c r="D30" s="129" t="s">
        <v>172</v>
      </c>
      <c r="E30" s="130">
        <v>1008.41</v>
      </c>
    </row>
    <row r="31" spans="1:5" ht="30">
      <c r="A31" s="111">
        <v>43294</v>
      </c>
      <c r="B31" s="142" t="s">
        <v>173</v>
      </c>
      <c r="C31" s="118" t="s">
        <v>171</v>
      </c>
      <c r="D31" s="144" t="s">
        <v>172</v>
      </c>
      <c r="E31" s="143">
        <v>5580.38</v>
      </c>
    </row>
    <row r="32" spans="1:5" ht="15">
      <c r="A32" s="145"/>
      <c r="B32" s="146"/>
      <c r="C32" s="118"/>
      <c r="D32" s="144"/>
      <c r="E32" s="143"/>
    </row>
    <row r="33" spans="1:5" ht="15">
      <c r="A33" s="145"/>
      <c r="B33" s="147"/>
      <c r="C33" s="118"/>
      <c r="D33" s="129"/>
      <c r="E33" s="130"/>
    </row>
    <row r="34" spans="1:5" ht="15">
      <c r="A34" s="145"/>
      <c r="B34" s="147"/>
      <c r="C34" s="118"/>
      <c r="D34" s="129"/>
      <c r="E34" s="130"/>
    </row>
    <row r="35" spans="1:5" ht="15">
      <c r="A35" s="145"/>
      <c r="B35" s="147"/>
      <c r="C35" s="118"/>
      <c r="D35" s="129"/>
      <c r="E35" s="130"/>
    </row>
    <row r="36" spans="1:5" ht="16.5" thickBot="1">
      <c r="A36" s="135" t="s">
        <v>17</v>
      </c>
      <c r="B36" s="136"/>
      <c r="C36" s="137"/>
      <c r="D36" s="136"/>
      <c r="E36" s="138">
        <f>SUM(E12:E35)</f>
        <v>455499.26999999996</v>
      </c>
    </row>
  </sheetData>
  <sheetProtection/>
  <mergeCells count="2">
    <mergeCell ref="A6:C6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CLAUDIA IONESCU</cp:lastModifiedBy>
  <cp:lastPrinted>2012-07-03T11:46:50Z</cp:lastPrinted>
  <dcterms:created xsi:type="dcterms:W3CDTF">2012-03-07T09:17:22Z</dcterms:created>
  <dcterms:modified xsi:type="dcterms:W3CDTF">2018-07-17T08:41:20Z</dcterms:modified>
  <cp:category/>
  <cp:version/>
  <cp:contentType/>
  <cp:contentStatus/>
</cp:coreProperties>
</file>