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<sst xmlns="http://schemas.openxmlformats.org/spreadsheetml/2006/main" count="247" uniqueCount="134">
  <si>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</si>
  <si>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</si>
  <si>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</si>
  <si>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</si>
  <si>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</si>
  <si>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</si>
  <si>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</si>
  <si>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</si>
  <si>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</si>
  <si>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</si>
  <si>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</si>
  <si>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</si>
  <si>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</si>
  <si>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</si>
  <si>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</si>
  <si>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</si>
  <si>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</si>
  <si>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</si>
  <si>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</si>
  <si>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</si>
  <si>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</si>
  <si>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</si>
  <si>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</si>
  <si>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</si>
  <si>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</si>
  <si>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</si>
  <si>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</si>
  <si>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</si>
  <si>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</si>
  <si>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</si>
  <si>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</si>
  <si>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</si>
  <si>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</si>
  <si>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</si>
  <si>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</si>
  <si>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PERSOANA FIZICA</t>
  </si>
  <si>
    <t xml:space="preserve">cheltuieli judecata </t>
  </si>
  <si>
    <t xml:space="preserve">cheltuieli executare  </t>
  </si>
  <si>
    <t>PERSOANA JURIDICA</t>
  </si>
  <si>
    <t>cheltuieli fotocopiere</t>
  </si>
  <si>
    <t>cheltuieli serv si reprezentare jurid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</si>
  <si>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</si>
  <si>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</si>
  <si>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</si>
  <si>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</si>
  <si>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</si>
  <si>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</si>
  <si>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</si>
  <si>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</si>
  <si>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</si>
  <si>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</si>
  <si>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</si>
  <si>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</si>
  <si>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</si>
  <si>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</si>
  <si>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</si>
  <si>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</si>
  <si>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</si>
  <si>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</si>
  <si>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</si>
  <si>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</si>
  <si>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</si>
  <si>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</si>
  <si>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</si>
  <si>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</si>
  <si>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</si>
  <si>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</si>
  <si>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</si>
  <si>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</si>
  <si>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</si>
  <si>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</si>
  <si>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</si>
  <si>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</si>
  <si>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</si>
  <si>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</si>
  <si>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</si>
  <si>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</si>
  <si>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</si>
  <si>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</si>
  <si>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</si>
  <si>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</si>
  <si>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</si>
  <si>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</si>
  <si>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</si>
  <si>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06,09,2021</t>
  </si>
  <si>
    <t>veolia</t>
  </si>
  <si>
    <t>energie electrica</t>
  </si>
  <si>
    <t>dgrfp bucuresti</t>
  </si>
  <si>
    <t>salubritate</t>
  </si>
  <si>
    <t>rosal grup</t>
  </si>
  <si>
    <t>servicii deratizare</t>
  </si>
  <si>
    <t>heliosoly</t>
  </si>
  <si>
    <t>servicii legatorie</t>
  </si>
  <si>
    <t>nesty</t>
  </si>
  <si>
    <t>reparatii auto</t>
  </si>
  <si>
    <t>pf</t>
  </si>
  <si>
    <t xml:space="preserve">chirie </t>
  </si>
  <si>
    <t>monitorul oficial</t>
  </si>
  <si>
    <t>anunt</t>
  </si>
  <si>
    <t>07,09,2021</t>
  </si>
  <si>
    <t>rcs&amp;rds</t>
  </si>
  <si>
    <t>cablu</t>
  </si>
  <si>
    <t>servicii</t>
  </si>
  <si>
    <t>autocom tehnoservice</t>
  </si>
  <si>
    <t>08,09,2021</t>
  </si>
  <si>
    <t>media rom international</t>
  </si>
  <si>
    <t>profesional global</t>
  </si>
  <si>
    <t>09,09,2021</t>
  </si>
  <si>
    <t>qnet international</t>
  </si>
  <si>
    <t xml:space="preserve">materiale </t>
  </si>
  <si>
    <t>bs</t>
  </si>
  <si>
    <t>penalitati</t>
  </si>
  <si>
    <t>10,09,2021</t>
  </si>
  <si>
    <t>mmap</t>
  </si>
  <si>
    <t>gaze naturale</t>
  </si>
  <si>
    <t>best auto</t>
  </si>
  <si>
    <t>revizii auto</t>
  </si>
  <si>
    <t>stefadina</t>
  </si>
  <si>
    <t>depozitarul central</t>
  </si>
  <si>
    <t>coduri isin</t>
  </si>
  <si>
    <t>omnitech</t>
  </si>
  <si>
    <t>nesty auto service</t>
  </si>
  <si>
    <t>rolf card</t>
  </si>
  <si>
    <t xml:space="preserve">cartele </t>
  </si>
  <si>
    <t>xerox</t>
  </si>
  <si>
    <t>publicare acte</t>
  </si>
  <si>
    <t>poprire DE 170/E/2021</t>
  </si>
  <si>
    <t>despagubire CEDO</t>
  </si>
  <si>
    <t>daune morale dosar 9841/3/2018</t>
  </si>
  <si>
    <t>dobanda legala aferenta dosar 9841/3/2018</t>
  </si>
  <si>
    <t>08.09.2021</t>
  </si>
  <si>
    <t>ASPAAS</t>
  </si>
  <si>
    <t>6-10 septembrie 2021</t>
  </si>
  <si>
    <t>TRANSFERURI INTRE UNITATI ALE ADMINISTRATIEI PUBLICE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</si>
</sst>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164" fontId="0" fillId="0" borderId="15" xfId="42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6" fontId="14" fillId="0" borderId="19" xfId="57" applyNumberFormat="1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4" fontId="14" fillId="0" borderId="21" xfId="57" applyNumberFormat="1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Border="1" applyAlignment="1">
      <alignment/>
    </xf>
    <xf numFmtId="0" fontId="0" fillId="0" borderId="46" xfId="0" applyFont="1" applyBorder="1" applyAlignment="1">
      <alignment/>
    </xf>
    <xf numFmtId="168" fontId="0" fillId="0" borderId="47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10" xfId="42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5" fillId="0" borderId="53" xfId="57" applyFont="1" applyFill="1" applyBorder="1" applyAlignment="1">
      <alignment horizontal="left"/>
      <protection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170" fontId="25" fillId="0" borderId="54" xfId="57" applyNumberFormat="1" applyFont="1" applyFill="1" applyBorder="1" applyAlignment="1">
      <alignment horizontal="left"/>
      <protection/>
    </xf>
    <xf numFmtId="4" fontId="25" fillId="0" borderId="55" xfId="57" applyNumberFormat="1" applyFont="1" applyFill="1" applyBorder="1" applyAlignment="1">
      <alignment horizontal="right"/>
      <protection/>
    </xf>
    <xf numFmtId="14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wrapText="1"/>
    </xf>
    <xf numFmtId="0" fontId="25" fillId="25" borderId="52" xfId="0" applyFont="1" applyFill="1" applyBorder="1" applyAlignment="1">
      <alignment horizontal="center" vertical="center" wrapText="1"/>
    </xf>
    <xf numFmtId="43" fontId="26" fillId="25" borderId="14" xfId="0" applyNumberFormat="1" applyFont="1" applyFill="1" applyBorder="1" applyAlignment="1">
      <alignment horizontal="right" vertical="center" wrapText="1"/>
    </xf>
    <xf numFmtId="0" fontId="25" fillId="25" borderId="51" xfId="0" applyFont="1" applyFill="1" applyBorder="1" applyAlignment="1">
      <alignment horizontal="center" vertical="center" wrapText="1"/>
    </xf>
    <xf numFmtId="14" fontId="26" fillId="25" borderId="32" xfId="0" applyNumberFormat="1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center" vertical="center" wrapText="1"/>
    </xf>
    <xf numFmtId="0" fontId="26" fillId="25" borderId="32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14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left" vertical="center" wrapText="1"/>
    </xf>
    <xf numFmtId="43" fontId="26" fillId="25" borderId="21" xfId="0" applyNumberFormat="1" applyFont="1" applyFill="1" applyBorder="1" applyAlignment="1">
      <alignment horizontal="right" vertical="center" wrapText="1"/>
    </xf>
    <xf numFmtId="0" fontId="27" fillId="25" borderId="16" xfId="0" applyFont="1" applyFill="1" applyBorder="1" applyAlignment="1">
      <alignment horizontal="center" vertical="center" wrapText="1"/>
    </xf>
    <xf numFmtId="14" fontId="28" fillId="25" borderId="17" xfId="0" applyNumberFormat="1" applyFont="1" applyFill="1" applyBorder="1" applyAlignment="1">
      <alignment horizontal="center" vertical="center" wrapText="1"/>
    </xf>
    <xf numFmtId="0" fontId="28" fillId="25" borderId="17" xfId="0" applyFont="1" applyFill="1" applyBorder="1" applyAlignment="1">
      <alignment horizontal="center" vertical="center" wrapText="1"/>
    </xf>
    <xf numFmtId="43" fontId="28" fillId="25" borderId="18" xfId="0" applyNumberFormat="1" applyFont="1" applyFill="1" applyBorder="1" applyAlignment="1">
      <alignment horizontal="right" vertical="center" wrapText="1"/>
    </xf>
    <xf numFmtId="0" fontId="29" fillId="0" borderId="53" xfId="59" applyFont="1" applyFill="1" applyBorder="1" applyAlignment="1">
      <alignment horizontal="center"/>
      <protection/>
    </xf>
    <xf numFmtId="167" fontId="29" fillId="0" borderId="53" xfId="59" applyNumberFormat="1" applyFont="1" applyFill="1" applyBorder="1" applyAlignment="1">
      <alignment horizontal="center"/>
      <protection/>
    </xf>
    <xf numFmtId="0" fontId="29" fillId="0" borderId="53" xfId="0" applyFont="1" applyBorder="1" applyAlignment="1">
      <alignment horizontal="justify"/>
    </xf>
    <xf numFmtId="0" fontId="0" fillId="0" borderId="56" xfId="0" applyFont="1" applyBorder="1" applyAlignment="1">
      <alignment horizontal="center"/>
    </xf>
    <xf numFmtId="0" fontId="29" fillId="0" borderId="54" xfId="59" applyFont="1" applyFill="1" applyBorder="1" applyAlignment="1">
      <alignment horizontal="center"/>
      <protection/>
    </xf>
    <xf numFmtId="169" fontId="25" fillId="0" borderId="55" xfId="0" applyNumberFormat="1" applyFont="1" applyBorder="1" applyAlignment="1">
      <alignment/>
    </xf>
    <xf numFmtId="169" fontId="29" fillId="0" borderId="55" xfId="0" applyNumberFormat="1" applyFont="1" applyBorder="1" applyAlignment="1">
      <alignment/>
    </xf>
    <xf numFmtId="0" fontId="29" fillId="0" borderId="57" xfId="59" applyFont="1" applyFill="1" applyBorder="1" applyAlignment="1">
      <alignment horizontal="center"/>
      <protection/>
    </xf>
    <xf numFmtId="167" fontId="29" fillId="0" borderId="58" xfId="59" applyNumberFormat="1" applyFont="1" applyFill="1" applyBorder="1" applyAlignment="1">
      <alignment horizontal="center"/>
      <protection/>
    </xf>
    <xf numFmtId="0" fontId="29" fillId="0" borderId="58" xfId="59" applyFont="1" applyFill="1" applyBorder="1" applyAlignment="1">
      <alignment horizontal="center"/>
      <protection/>
    </xf>
    <xf numFmtId="0" fontId="29" fillId="0" borderId="58" xfId="0" applyFont="1" applyBorder="1" applyAlignment="1">
      <alignment horizontal="justify"/>
    </xf>
    <xf numFmtId="169" fontId="29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9" fillId="0" borderId="61" xfId="61" applyFont="1" applyFill="1" applyBorder="1" applyAlignment="1">
      <alignment/>
      <protection/>
    </xf>
    <xf numFmtId="0" fontId="29" fillId="0" borderId="61" xfId="0" applyFont="1" applyBorder="1" applyAlignment="1">
      <alignment/>
    </xf>
    <xf numFmtId="169" fontId="27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9.8515625" style="0" customWidth="1"/>
    <col min="2" max="2" width="11.28125" style="0" customWidth="1"/>
    <col min="3" max="3" width="8.28125" style="0" customWidth="1"/>
    <col min="4" max="4" width="20.1406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29</v>
      </c>
      <c r="E6" s="54" t="s">
        <v>132</v>
      </c>
      <c r="F6" s="2"/>
    </row>
    <row r="7" spans="2:4" ht="13.5" thickBot="1">
      <c r="B7" s="1"/>
      <c r="C7" s="1"/>
      <c r="D7" s="1"/>
    </row>
    <row r="8" spans="1:5" ht="12.75">
      <c r="A8" s="19"/>
      <c r="B8" s="20" t="s">
        <v>2</v>
      </c>
      <c r="C8" s="20" t="s">
        <v>3</v>
      </c>
      <c r="D8" s="20" t="s">
        <v>4</v>
      </c>
      <c r="E8" s="21" t="s">
        <v>5</v>
      </c>
    </row>
    <row r="9" spans="1:8" ht="12.75" customHeight="1">
      <c r="A9" s="71" t="s">
        <v>41</v>
      </c>
      <c r="B9" s="57"/>
      <c r="C9" s="57"/>
      <c r="D9" s="58">
        <v>111288343</v>
      </c>
      <c r="E9" s="72"/>
      <c r="F9" s="53"/>
      <c r="G9" s="53"/>
      <c r="H9" s="53"/>
    </row>
    <row r="10" spans="1:8" ht="12.75">
      <c r="A10" s="73" t="s">
        <v>42</v>
      </c>
      <c r="B10" s="101" t="s">
        <v>43</v>
      </c>
      <c r="C10" s="102">
        <v>9</v>
      </c>
      <c r="D10" s="59">
        <v>14172052</v>
      </c>
      <c r="E10" s="74"/>
      <c r="F10" s="53"/>
      <c r="G10" s="53"/>
      <c r="H10" s="53"/>
    </row>
    <row r="11" spans="1:8" ht="12.75">
      <c r="A11" s="73"/>
      <c r="B11" s="101"/>
      <c r="C11" s="102">
        <v>10</v>
      </c>
      <c r="D11" s="59">
        <v>198131</v>
      </c>
      <c r="E11" s="74"/>
      <c r="F11" s="53"/>
      <c r="G11" s="53"/>
      <c r="H11" s="53"/>
    </row>
    <row r="12" spans="1:8" ht="12.75">
      <c r="A12" s="73"/>
      <c r="B12" s="101"/>
      <c r="C12" s="102"/>
      <c r="D12" s="59"/>
      <c r="E12" s="74"/>
      <c r="F12" s="53"/>
      <c r="G12" s="53"/>
      <c r="H12" s="53"/>
    </row>
    <row r="13" spans="1:8" ht="13.5" thickBot="1">
      <c r="A13" s="75" t="s">
        <v>44</v>
      </c>
      <c r="B13" s="103"/>
      <c r="C13" s="104"/>
      <c r="D13" s="60">
        <f>SUM(D9:D12)</f>
        <v>125658526</v>
      </c>
      <c r="E13" s="76"/>
      <c r="F13" s="53"/>
      <c r="G13" s="53"/>
      <c r="H13" s="53"/>
    </row>
    <row r="14" spans="1:8" ht="12.75">
      <c r="A14" s="77" t="s">
        <v>45</v>
      </c>
      <c r="B14" s="105"/>
      <c r="C14" s="106"/>
      <c r="D14" s="61">
        <v>9327151</v>
      </c>
      <c r="E14" s="78"/>
      <c r="F14" s="53"/>
      <c r="G14" s="53"/>
      <c r="H14" s="53"/>
    </row>
    <row r="15" spans="1:8" ht="12.75">
      <c r="A15" s="79" t="s">
        <v>46</v>
      </c>
      <c r="B15" s="101" t="s">
        <v>43</v>
      </c>
      <c r="C15" s="102">
        <v>9</v>
      </c>
      <c r="D15" s="59">
        <v>1134534</v>
      </c>
      <c r="E15" s="74"/>
      <c r="F15" s="53"/>
      <c r="G15" s="53"/>
      <c r="H15" s="53"/>
    </row>
    <row r="16" spans="1:8" ht="12.75">
      <c r="A16" s="79"/>
      <c r="B16" s="102"/>
      <c r="C16" s="102">
        <v>10</v>
      </c>
      <c r="D16" s="59">
        <v>21743</v>
      </c>
      <c r="E16" s="74"/>
      <c r="F16" s="53"/>
      <c r="G16" s="53"/>
      <c r="H16" s="53"/>
    </row>
    <row r="17" spans="1:8" ht="12.75">
      <c r="A17" s="80"/>
      <c r="B17" s="107"/>
      <c r="C17" s="107"/>
      <c r="D17" s="62"/>
      <c r="E17" s="81"/>
      <c r="F17" s="53"/>
      <c r="G17" s="53"/>
      <c r="H17" s="53"/>
    </row>
    <row r="18" spans="1:8" ht="13.5" thickBot="1">
      <c r="A18" s="75" t="s">
        <v>47</v>
      </c>
      <c r="B18" s="104"/>
      <c r="C18" s="104"/>
      <c r="D18" s="60">
        <f>SUM(D14:D17)</f>
        <v>10483428</v>
      </c>
      <c r="E18" s="76"/>
      <c r="F18" s="53"/>
      <c r="G18" s="53"/>
      <c r="H18" s="53"/>
    </row>
    <row r="19" spans="1:8" ht="12.75">
      <c r="A19" s="77" t="s">
        <v>48</v>
      </c>
      <c r="B19" s="105"/>
      <c r="C19" s="106"/>
      <c r="D19" s="61">
        <v>416034</v>
      </c>
      <c r="E19" s="78"/>
      <c r="F19" s="53"/>
      <c r="G19" s="53"/>
      <c r="H19" s="53"/>
    </row>
    <row r="20" spans="1:8" ht="12.75">
      <c r="A20" s="79" t="s">
        <v>49</v>
      </c>
      <c r="B20" s="101"/>
      <c r="C20" s="102"/>
      <c r="D20" s="59"/>
      <c r="E20" s="74"/>
      <c r="F20" s="53"/>
      <c r="G20" s="53"/>
      <c r="H20" s="53"/>
    </row>
    <row r="21" spans="1:8" ht="12.75">
      <c r="A21" s="80"/>
      <c r="B21" s="107"/>
      <c r="C21" s="107"/>
      <c r="D21" s="62"/>
      <c r="E21" s="81"/>
      <c r="F21" s="53"/>
      <c r="G21" s="53"/>
      <c r="H21" s="53"/>
    </row>
    <row r="22" spans="1:8" ht="13.5" thickBot="1">
      <c r="A22" s="75" t="s">
        <v>50</v>
      </c>
      <c r="B22" s="104"/>
      <c r="C22" s="104"/>
      <c r="D22" s="60">
        <f>SUM(D19:D21)</f>
        <v>416034</v>
      </c>
      <c r="E22" s="76"/>
      <c r="F22" s="53"/>
      <c r="G22" s="53"/>
      <c r="H22" s="53"/>
    </row>
    <row r="23" spans="1:8" ht="12.75">
      <c r="A23" s="82" t="s">
        <v>51</v>
      </c>
      <c r="B23" s="108"/>
      <c r="C23" s="108"/>
      <c r="D23" s="63">
        <v>1102528</v>
      </c>
      <c r="E23" s="83"/>
      <c r="F23" s="64"/>
      <c r="G23" s="53"/>
      <c r="H23" s="53"/>
    </row>
    <row r="24" spans="1:8" ht="12.75">
      <c r="A24" s="79" t="s">
        <v>52</v>
      </c>
      <c r="B24" s="101" t="s">
        <v>43</v>
      </c>
      <c r="C24" s="109">
        <v>9</v>
      </c>
      <c r="D24" s="65">
        <v>152467</v>
      </c>
      <c r="E24" s="74"/>
      <c r="F24" s="64"/>
      <c r="G24" s="53"/>
      <c r="H24" s="53"/>
    </row>
    <row r="25" spans="1:8" ht="12" customHeight="1">
      <c r="A25" s="80"/>
      <c r="B25" s="110"/>
      <c r="C25" s="110"/>
      <c r="D25" s="62"/>
      <c r="E25" s="81"/>
      <c r="F25" s="64"/>
      <c r="G25" s="53"/>
      <c r="H25" s="53"/>
    </row>
    <row r="26" spans="1:8" ht="13.5" thickBot="1">
      <c r="A26" s="75" t="s">
        <v>53</v>
      </c>
      <c r="B26" s="111"/>
      <c r="C26" s="111"/>
      <c r="D26" s="60">
        <f>SUM(D23:D25)</f>
        <v>1254995</v>
      </c>
      <c r="E26" s="76"/>
      <c r="F26" s="64"/>
      <c r="G26" s="53"/>
      <c r="H26" s="53"/>
    </row>
    <row r="27" spans="1:8" ht="12.75">
      <c r="A27" s="82" t="s">
        <v>54</v>
      </c>
      <c r="B27" s="110"/>
      <c r="C27" s="110"/>
      <c r="D27" s="62">
        <v>183040</v>
      </c>
      <c r="E27" s="81"/>
      <c r="F27" s="64"/>
      <c r="G27" s="53"/>
      <c r="H27" s="53"/>
    </row>
    <row r="28" spans="1:8" ht="12.75">
      <c r="A28" s="80" t="s">
        <v>55</v>
      </c>
      <c r="B28" s="101"/>
      <c r="C28" s="102"/>
      <c r="D28" s="59"/>
      <c r="E28" s="74"/>
      <c r="F28" s="64"/>
      <c r="G28" s="53"/>
      <c r="H28" s="53"/>
    </row>
    <row r="29" spans="1:8" ht="12.75">
      <c r="A29" s="80"/>
      <c r="B29" s="110"/>
      <c r="C29" s="110"/>
      <c r="D29" s="62"/>
      <c r="E29" s="81"/>
      <c r="F29" s="64"/>
      <c r="G29" s="53"/>
      <c r="H29" s="53"/>
    </row>
    <row r="30" spans="1:8" ht="13.5" thickBot="1">
      <c r="A30" s="75" t="s">
        <v>56</v>
      </c>
      <c r="B30" s="111"/>
      <c r="C30" s="111"/>
      <c r="D30" s="60">
        <f>SUM(D27:D29)</f>
        <v>183040</v>
      </c>
      <c r="E30" s="76"/>
      <c r="F30" s="64"/>
      <c r="G30" s="53"/>
      <c r="H30" s="53"/>
    </row>
    <row r="31" spans="1:8" ht="12.75">
      <c r="A31" s="84" t="s">
        <v>57</v>
      </c>
      <c r="B31" s="108"/>
      <c r="C31" s="108"/>
      <c r="D31" s="63">
        <v>66720</v>
      </c>
      <c r="E31" s="85"/>
      <c r="F31" s="64"/>
      <c r="G31" s="53"/>
      <c r="H31" s="53"/>
    </row>
    <row r="32" spans="1:8" ht="12.75">
      <c r="A32" s="79" t="s">
        <v>58</v>
      </c>
      <c r="B32" s="101" t="s">
        <v>43</v>
      </c>
      <c r="C32" s="110">
        <v>7</v>
      </c>
      <c r="D32" s="59">
        <v>500</v>
      </c>
      <c r="E32" s="74"/>
      <c r="F32" s="64"/>
      <c r="G32" s="53"/>
      <c r="H32" s="53"/>
    </row>
    <row r="33" spans="1:8" ht="12.75">
      <c r="A33" s="86"/>
      <c r="B33" s="102"/>
      <c r="C33" s="112"/>
      <c r="D33" s="59"/>
      <c r="E33" s="74"/>
      <c r="F33" s="64"/>
      <c r="G33" s="53"/>
      <c r="H33" s="53"/>
    </row>
    <row r="34" spans="1:8" ht="13.5" thickBot="1">
      <c r="A34" s="87" t="s">
        <v>59</v>
      </c>
      <c r="B34" s="111"/>
      <c r="C34" s="111"/>
      <c r="D34" s="60">
        <f>SUM(D31:D33)</f>
        <v>67220</v>
      </c>
      <c r="E34" s="88"/>
      <c r="F34" s="64"/>
      <c r="G34" s="53"/>
      <c r="H34" s="53"/>
    </row>
    <row r="35" spans="1:8" ht="12.75">
      <c r="A35" s="82" t="s">
        <v>60</v>
      </c>
      <c r="B35" s="108"/>
      <c r="C35" s="108"/>
      <c r="D35" s="63">
        <v>3684961</v>
      </c>
      <c r="E35" s="83"/>
      <c r="F35" s="64"/>
      <c r="G35" s="53"/>
      <c r="H35" s="53"/>
    </row>
    <row r="36" spans="1:8" ht="12.75">
      <c r="A36" s="89" t="s">
        <v>61</v>
      </c>
      <c r="B36" s="101" t="s">
        <v>43</v>
      </c>
      <c r="C36" s="109">
        <v>9</v>
      </c>
      <c r="D36" s="65">
        <v>390229</v>
      </c>
      <c r="E36" s="74"/>
      <c r="F36" s="64"/>
      <c r="G36" s="53"/>
      <c r="H36" s="53"/>
    </row>
    <row r="37" spans="1:8" ht="12.75">
      <c r="A37" s="80"/>
      <c r="B37" s="110"/>
      <c r="C37" s="113">
        <v>10</v>
      </c>
      <c r="D37" s="66">
        <v>7914</v>
      </c>
      <c r="E37" s="74"/>
      <c r="F37" s="64"/>
      <c r="G37" s="53"/>
      <c r="H37" s="53"/>
    </row>
    <row r="38" spans="1:8" ht="12" customHeight="1">
      <c r="A38" s="80"/>
      <c r="B38" s="110"/>
      <c r="C38" s="110"/>
      <c r="D38" s="62"/>
      <c r="E38" s="81"/>
      <c r="F38" s="64"/>
      <c r="G38" s="53"/>
      <c r="H38" s="53"/>
    </row>
    <row r="39" spans="1:8" ht="13.5" thickBot="1">
      <c r="A39" s="75" t="s">
        <v>62</v>
      </c>
      <c r="B39" s="111"/>
      <c r="C39" s="111"/>
      <c r="D39" s="60">
        <f>SUM(D35:D38)</f>
        <v>4083104</v>
      </c>
      <c r="E39" s="76"/>
      <c r="F39" s="64"/>
      <c r="G39" s="53"/>
      <c r="H39" s="53"/>
    </row>
    <row r="40" spans="1:8" ht="12.75">
      <c r="A40" s="84" t="s">
        <v>63</v>
      </c>
      <c r="B40" s="108"/>
      <c r="C40" s="108"/>
      <c r="D40" s="63">
        <v>1391653</v>
      </c>
      <c r="E40" s="85"/>
      <c r="F40" s="64"/>
      <c r="G40" s="53"/>
      <c r="H40" s="53"/>
    </row>
    <row r="41" spans="1:8" ht="12.75">
      <c r="A41" s="90" t="s">
        <v>64</v>
      </c>
      <c r="B41" s="101" t="s">
        <v>43</v>
      </c>
      <c r="C41" s="101">
        <v>9</v>
      </c>
      <c r="D41" s="59">
        <v>61939</v>
      </c>
      <c r="E41" s="74"/>
      <c r="F41" s="64"/>
      <c r="G41" s="53"/>
      <c r="H41" s="53"/>
    </row>
    <row r="42" spans="1:8" ht="12.75">
      <c r="A42" s="90"/>
      <c r="B42" s="101"/>
      <c r="C42" s="101">
        <v>10</v>
      </c>
      <c r="D42" s="59">
        <v>5904</v>
      </c>
      <c r="E42" s="74"/>
      <c r="F42" s="64"/>
      <c r="G42" s="53"/>
      <c r="H42" s="53"/>
    </row>
    <row r="43" spans="1:8" ht="12.75">
      <c r="A43" s="79"/>
      <c r="B43" s="110"/>
      <c r="C43" s="110"/>
      <c r="D43" s="62"/>
      <c r="E43" s="74"/>
      <c r="F43" s="64"/>
      <c r="G43" s="53"/>
      <c r="H43" s="53"/>
    </row>
    <row r="44" spans="1:8" ht="13.5" thickBot="1">
      <c r="A44" s="75" t="s">
        <v>65</v>
      </c>
      <c r="B44" s="111"/>
      <c r="C44" s="111"/>
      <c r="D44" s="60">
        <f>SUM(D40:D43)</f>
        <v>1459496</v>
      </c>
      <c r="E44" s="91"/>
      <c r="F44" s="64"/>
      <c r="G44" s="53"/>
      <c r="H44" s="53"/>
    </row>
    <row r="45" spans="1:8" ht="12.75">
      <c r="A45" s="84" t="s">
        <v>66</v>
      </c>
      <c r="B45" s="108"/>
      <c r="C45" s="108"/>
      <c r="D45" s="67">
        <v>97220</v>
      </c>
      <c r="E45" s="92"/>
      <c r="F45" s="64"/>
      <c r="G45" s="53"/>
      <c r="H45" s="53"/>
    </row>
    <row r="46" spans="1:8" ht="12.75">
      <c r="A46" s="93" t="s">
        <v>70</v>
      </c>
      <c r="B46" s="101"/>
      <c r="C46" s="101"/>
      <c r="D46" s="68"/>
      <c r="E46" s="94"/>
      <c r="F46" s="64"/>
      <c r="G46" s="53"/>
      <c r="H46" s="53"/>
    </row>
    <row r="47" spans="1:8" ht="12.75">
      <c r="A47" s="80"/>
      <c r="B47" s="110"/>
      <c r="C47" s="110"/>
      <c r="D47" s="68"/>
      <c r="E47" s="94"/>
      <c r="F47" s="64"/>
      <c r="G47" s="53"/>
      <c r="H47" s="53"/>
    </row>
    <row r="48" spans="1:8" ht="13.5" thickBot="1">
      <c r="A48" s="75" t="s">
        <v>71</v>
      </c>
      <c r="B48" s="111"/>
      <c r="C48" s="111"/>
      <c r="D48" s="69">
        <f>SUM(D45:D47)</f>
        <v>97220</v>
      </c>
      <c r="E48" s="95"/>
      <c r="F48" s="64"/>
      <c r="G48" s="53"/>
      <c r="H48" s="53"/>
    </row>
    <row r="49" spans="1:8" ht="12.75">
      <c r="A49" s="84" t="s">
        <v>67</v>
      </c>
      <c r="B49" s="108"/>
      <c r="C49" s="108"/>
      <c r="D49" s="67">
        <v>3071</v>
      </c>
      <c r="E49" s="92"/>
      <c r="F49" s="64"/>
      <c r="G49" s="53"/>
      <c r="H49" s="53"/>
    </row>
    <row r="50" spans="1:8" ht="12.75">
      <c r="A50" s="93" t="s">
        <v>72</v>
      </c>
      <c r="B50" s="101"/>
      <c r="C50" s="101"/>
      <c r="D50" s="68"/>
      <c r="E50" s="94"/>
      <c r="F50" s="64"/>
      <c r="G50" s="53"/>
      <c r="H50" s="53"/>
    </row>
    <row r="51" spans="1:8" ht="12.75">
      <c r="A51" s="80"/>
      <c r="B51" s="110"/>
      <c r="C51" s="110"/>
      <c r="D51" s="68"/>
      <c r="E51" s="94"/>
      <c r="F51" s="64"/>
      <c r="G51" s="53"/>
      <c r="H51" s="53"/>
    </row>
    <row r="52" spans="1:8" ht="13.5" thickBot="1">
      <c r="A52" s="75" t="s">
        <v>73</v>
      </c>
      <c r="B52" s="111"/>
      <c r="C52" s="111"/>
      <c r="D52" s="69">
        <f>SUM(D49:D51)</f>
        <v>3071</v>
      </c>
      <c r="E52" s="95"/>
      <c r="F52" s="64"/>
      <c r="G52" s="53"/>
      <c r="H52" s="53"/>
    </row>
    <row r="53" spans="1:8" ht="12.75">
      <c r="A53" s="84" t="s">
        <v>68</v>
      </c>
      <c r="B53" s="108"/>
      <c r="C53" s="108"/>
      <c r="D53" s="67">
        <v>31946</v>
      </c>
      <c r="E53" s="92"/>
      <c r="F53" s="64"/>
      <c r="G53" s="53"/>
      <c r="H53" s="53"/>
    </row>
    <row r="54" spans="1:8" ht="12.75">
      <c r="A54" s="93" t="s">
        <v>74</v>
      </c>
      <c r="B54" s="101"/>
      <c r="C54" s="101"/>
      <c r="D54" s="68"/>
      <c r="E54" s="94"/>
      <c r="F54" s="64"/>
      <c r="G54" s="53"/>
      <c r="H54" s="53"/>
    </row>
    <row r="55" spans="1:8" ht="12.75">
      <c r="A55" s="80"/>
      <c r="B55" s="110"/>
      <c r="C55" s="110"/>
      <c r="D55" s="68"/>
      <c r="E55" s="94"/>
      <c r="F55" s="64"/>
      <c r="G55" s="53"/>
      <c r="H55" s="53"/>
    </row>
    <row r="56" spans="1:8" ht="13.5" thickBot="1">
      <c r="A56" s="75" t="s">
        <v>73</v>
      </c>
      <c r="B56" s="111"/>
      <c r="C56" s="111"/>
      <c r="D56" s="69">
        <f>SUM(D53:D55)</f>
        <v>31946</v>
      </c>
      <c r="E56" s="95"/>
      <c r="F56" s="64"/>
      <c r="G56" s="53"/>
      <c r="H56" s="53"/>
    </row>
    <row r="57" spans="1:8" ht="12.75">
      <c r="A57" s="84" t="s">
        <v>69</v>
      </c>
      <c r="B57" s="108"/>
      <c r="C57" s="108"/>
      <c r="D57" s="67">
        <v>922</v>
      </c>
      <c r="E57" s="92"/>
      <c r="F57" s="64"/>
      <c r="G57" s="53"/>
      <c r="H57" s="53"/>
    </row>
    <row r="58" spans="1:8" ht="12.75">
      <c r="A58" s="93" t="s">
        <v>75</v>
      </c>
      <c r="B58" s="101"/>
      <c r="C58" s="101"/>
      <c r="D58" s="68"/>
      <c r="E58" s="94"/>
      <c r="F58" s="64"/>
      <c r="G58" s="53"/>
      <c r="H58" s="53"/>
    </row>
    <row r="59" spans="1:8" ht="12.75">
      <c r="A59" s="80"/>
      <c r="B59" s="110"/>
      <c r="C59" s="110"/>
      <c r="D59" s="68"/>
      <c r="E59" s="94"/>
      <c r="F59" s="64"/>
      <c r="G59" s="53"/>
      <c r="H59" s="53"/>
    </row>
    <row r="60" spans="1:8" ht="13.5" thickBot="1">
      <c r="A60" s="75"/>
      <c r="B60" s="111"/>
      <c r="C60" s="111"/>
      <c r="D60" s="69">
        <f>SUM(D57:D59)</f>
        <v>922</v>
      </c>
      <c r="E60" s="95"/>
      <c r="F60" s="64"/>
      <c r="G60" s="53"/>
      <c r="H60" s="53"/>
    </row>
    <row r="61" spans="1:8" ht="12.75">
      <c r="A61" s="84" t="s">
        <v>76</v>
      </c>
      <c r="B61" s="108"/>
      <c r="C61" s="108"/>
      <c r="D61" s="67">
        <v>273</v>
      </c>
      <c r="E61" s="92"/>
      <c r="F61" s="64"/>
      <c r="G61" s="53"/>
      <c r="H61" s="53"/>
    </row>
    <row r="62" spans="1:8" ht="12.75">
      <c r="A62" s="93" t="s">
        <v>77</v>
      </c>
      <c r="B62" s="101"/>
      <c r="C62" s="101"/>
      <c r="D62" s="68"/>
      <c r="E62" s="94"/>
      <c r="F62" s="64"/>
      <c r="G62" s="53"/>
      <c r="H62" s="53"/>
    </row>
    <row r="63" spans="1:8" ht="12.75">
      <c r="A63" s="80"/>
      <c r="B63" s="110"/>
      <c r="C63" s="110"/>
      <c r="D63" s="68"/>
      <c r="E63" s="94"/>
      <c r="F63" s="64"/>
      <c r="G63" s="53"/>
      <c r="H63" s="53"/>
    </row>
    <row r="64" spans="1:8" ht="13.5" thickBot="1">
      <c r="A64" s="75" t="s">
        <v>73</v>
      </c>
      <c r="B64" s="111"/>
      <c r="C64" s="111"/>
      <c r="D64" s="69">
        <f>SUM(D61:D63)</f>
        <v>273</v>
      </c>
      <c r="E64" s="95"/>
      <c r="F64" s="64"/>
      <c r="G64" s="53"/>
      <c r="H64" s="53"/>
    </row>
    <row r="65" spans="1:8" ht="12.75">
      <c r="A65" s="84" t="s">
        <v>78</v>
      </c>
      <c r="B65" s="108"/>
      <c r="C65" s="108"/>
      <c r="D65" s="67">
        <v>2855846</v>
      </c>
      <c r="E65" s="96"/>
      <c r="F65" s="64"/>
      <c r="G65" s="53"/>
      <c r="H65" s="53"/>
    </row>
    <row r="66" spans="1:5" ht="12.75">
      <c r="A66" s="93" t="s">
        <v>79</v>
      </c>
      <c r="B66" s="101" t="s">
        <v>43</v>
      </c>
      <c r="C66" s="101">
        <v>9</v>
      </c>
      <c r="D66" s="62">
        <v>360675</v>
      </c>
      <c r="E66" s="97"/>
    </row>
    <row r="67" spans="1:5" ht="12.75">
      <c r="A67" s="80"/>
      <c r="B67" s="110"/>
      <c r="C67" s="110"/>
      <c r="D67" s="62"/>
      <c r="E67" s="74"/>
    </row>
    <row r="68" spans="1:5" ht="13.5" thickBot="1">
      <c r="A68" s="75" t="s">
        <v>80</v>
      </c>
      <c r="B68" s="111"/>
      <c r="C68" s="111"/>
      <c r="D68" s="60">
        <f>SUM(D65:D67)</f>
        <v>3216521</v>
      </c>
      <c r="E68" s="88"/>
    </row>
    <row r="69" spans="1:5" ht="12.75">
      <c r="A69" s="84" t="s">
        <v>81</v>
      </c>
      <c r="B69" s="108"/>
      <c r="C69" s="108"/>
      <c r="D69" s="63">
        <v>874074</v>
      </c>
      <c r="E69" s="85"/>
    </row>
    <row r="70" spans="1:5" ht="12.75">
      <c r="A70" s="93" t="s">
        <v>82</v>
      </c>
      <c r="B70" s="101" t="s">
        <v>43</v>
      </c>
      <c r="C70" s="101">
        <v>9</v>
      </c>
      <c r="D70" s="62">
        <v>112585</v>
      </c>
      <c r="E70" s="74"/>
    </row>
    <row r="71" spans="1:5" ht="12.75">
      <c r="A71" s="80"/>
      <c r="B71" s="110"/>
      <c r="C71" s="110"/>
      <c r="D71" s="62"/>
      <c r="E71" s="74"/>
    </row>
    <row r="72" spans="1:5" ht="13.5" thickBot="1">
      <c r="A72" s="98" t="s">
        <v>83</v>
      </c>
      <c r="B72" s="114"/>
      <c r="C72" s="114"/>
      <c r="D72" s="99">
        <f>SUM(D69:D71)</f>
        <v>986659</v>
      </c>
      <c r="E72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0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7" t="s">
        <v>29</v>
      </c>
      <c r="E5" s="54" t="str">
        <f>personal!E6</f>
        <v>6-10 septembrie 2021</v>
      </c>
    </row>
    <row r="6" ht="13.5" thickBot="1"/>
    <row r="7" spans="1:6" ht="39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20">
        <v>1</v>
      </c>
      <c r="B8" s="115" t="s">
        <v>84</v>
      </c>
      <c r="C8" s="116">
        <v>9596</v>
      </c>
      <c r="D8" s="70" t="s">
        <v>85</v>
      </c>
      <c r="E8" s="70" t="s">
        <v>86</v>
      </c>
      <c r="F8" s="26">
        <v>175.82</v>
      </c>
    </row>
    <row r="9" spans="1:6" ht="12.75">
      <c r="A9" s="121">
        <f aca="true" t="shared" si="0" ref="A9:A32">A8+1</f>
        <v>2</v>
      </c>
      <c r="B9" s="117" t="s">
        <v>84</v>
      </c>
      <c r="C9" s="118">
        <v>9597</v>
      </c>
      <c r="D9" s="18" t="s">
        <v>87</v>
      </c>
      <c r="E9" s="18" t="s">
        <v>88</v>
      </c>
      <c r="F9" s="22">
        <v>10.34</v>
      </c>
    </row>
    <row r="10" spans="1:6" ht="12.75">
      <c r="A10" s="121">
        <f t="shared" si="0"/>
        <v>3</v>
      </c>
      <c r="B10" s="117" t="s">
        <v>84</v>
      </c>
      <c r="C10" s="118">
        <v>9595</v>
      </c>
      <c r="D10" s="18" t="s">
        <v>89</v>
      </c>
      <c r="E10" s="18" t="s">
        <v>90</v>
      </c>
      <c r="F10" s="22">
        <v>2400.78</v>
      </c>
    </row>
    <row r="11" spans="1:6" ht="12.75">
      <c r="A11" s="121">
        <f t="shared" si="0"/>
        <v>4</v>
      </c>
      <c r="B11" s="117" t="s">
        <v>84</v>
      </c>
      <c r="C11" s="118">
        <v>9604</v>
      </c>
      <c r="D11" s="18" t="s">
        <v>91</v>
      </c>
      <c r="E11" s="18" t="s">
        <v>92</v>
      </c>
      <c r="F11" s="22">
        <v>5315.59</v>
      </c>
    </row>
    <row r="12" spans="1:6" ht="12.75">
      <c r="A12" s="121">
        <f t="shared" si="0"/>
        <v>5</v>
      </c>
      <c r="B12" s="117" t="s">
        <v>84</v>
      </c>
      <c r="C12" s="118">
        <v>9606</v>
      </c>
      <c r="D12" s="18" t="s">
        <v>93</v>
      </c>
      <c r="E12" s="18" t="s">
        <v>94</v>
      </c>
      <c r="F12" s="22">
        <v>72.99</v>
      </c>
    </row>
    <row r="13" spans="1:6" ht="12.75">
      <c r="A13" s="121">
        <f t="shared" si="0"/>
        <v>6</v>
      </c>
      <c r="B13" s="117" t="s">
        <v>84</v>
      </c>
      <c r="C13" s="118">
        <v>9594</v>
      </c>
      <c r="D13" s="18" t="s">
        <v>95</v>
      </c>
      <c r="E13" s="18" t="s">
        <v>96</v>
      </c>
      <c r="F13" s="22">
        <v>2800</v>
      </c>
    </row>
    <row r="14" spans="1:6" ht="12.75">
      <c r="A14" s="121">
        <f t="shared" si="0"/>
        <v>7</v>
      </c>
      <c r="B14" s="117" t="s">
        <v>84</v>
      </c>
      <c r="C14" s="118">
        <v>9605</v>
      </c>
      <c r="D14" s="18" t="s">
        <v>97</v>
      </c>
      <c r="E14" s="18" t="s">
        <v>98</v>
      </c>
      <c r="F14" s="22">
        <v>61</v>
      </c>
    </row>
    <row r="15" spans="1:6" ht="12.75">
      <c r="A15" s="121">
        <f t="shared" si="0"/>
        <v>8</v>
      </c>
      <c r="B15" s="117" t="s">
        <v>99</v>
      </c>
      <c r="C15" s="118">
        <v>9611</v>
      </c>
      <c r="D15" s="18" t="s">
        <v>100</v>
      </c>
      <c r="E15" s="18" t="s">
        <v>101</v>
      </c>
      <c r="F15" s="22">
        <v>287.39</v>
      </c>
    </row>
    <row r="16" spans="1:6" ht="12.75">
      <c r="A16" s="121">
        <f t="shared" si="0"/>
        <v>9</v>
      </c>
      <c r="B16" s="117" t="s">
        <v>99</v>
      </c>
      <c r="C16" s="118">
        <v>9612</v>
      </c>
      <c r="D16" s="18" t="s">
        <v>87</v>
      </c>
      <c r="E16" s="18" t="s">
        <v>102</v>
      </c>
      <c r="F16" s="22">
        <v>2063.07</v>
      </c>
    </row>
    <row r="17" spans="1:6" ht="12.75">
      <c r="A17" s="121">
        <f t="shared" si="0"/>
        <v>10</v>
      </c>
      <c r="B17" s="117" t="s">
        <v>99</v>
      </c>
      <c r="C17" s="118">
        <v>9624</v>
      </c>
      <c r="D17" s="18" t="s">
        <v>103</v>
      </c>
      <c r="E17" s="18" t="s">
        <v>102</v>
      </c>
      <c r="F17" s="22">
        <v>418.88</v>
      </c>
    </row>
    <row r="18" spans="1:6" ht="12.75">
      <c r="A18" s="121">
        <f t="shared" si="0"/>
        <v>11</v>
      </c>
      <c r="B18" s="119" t="s">
        <v>104</v>
      </c>
      <c r="C18" s="118">
        <v>9657</v>
      </c>
      <c r="D18" s="18" t="s">
        <v>105</v>
      </c>
      <c r="E18" s="18" t="s">
        <v>102</v>
      </c>
      <c r="F18" s="22">
        <v>7065.46</v>
      </c>
    </row>
    <row r="19" spans="1:6" ht="12.75">
      <c r="A19" s="121">
        <f t="shared" si="0"/>
        <v>12</v>
      </c>
      <c r="B19" s="119" t="s">
        <v>99</v>
      </c>
      <c r="C19" s="118">
        <v>9623</v>
      </c>
      <c r="D19" s="18" t="s">
        <v>106</v>
      </c>
      <c r="E19" s="18" t="s">
        <v>102</v>
      </c>
      <c r="F19" s="22">
        <v>99.96</v>
      </c>
    </row>
    <row r="20" spans="1:6" ht="12.75">
      <c r="A20" s="121">
        <f t="shared" si="0"/>
        <v>13</v>
      </c>
      <c r="B20" s="119" t="s">
        <v>107</v>
      </c>
      <c r="C20" s="118">
        <v>9659</v>
      </c>
      <c r="D20" s="18" t="s">
        <v>108</v>
      </c>
      <c r="E20" s="18" t="s">
        <v>109</v>
      </c>
      <c r="F20" s="22">
        <v>2927.13</v>
      </c>
    </row>
    <row r="21" spans="1:6" ht="12.75">
      <c r="A21" s="121">
        <f t="shared" si="0"/>
        <v>14</v>
      </c>
      <c r="B21" s="119" t="s">
        <v>107</v>
      </c>
      <c r="C21" s="118">
        <v>9660</v>
      </c>
      <c r="D21" s="18" t="s">
        <v>110</v>
      </c>
      <c r="E21" s="18" t="s">
        <v>111</v>
      </c>
      <c r="F21" s="22">
        <v>5.2</v>
      </c>
    </row>
    <row r="22" spans="1:6" ht="12.75">
      <c r="A22" s="121">
        <f t="shared" si="0"/>
        <v>15</v>
      </c>
      <c r="B22" s="119" t="s">
        <v>112</v>
      </c>
      <c r="C22" s="118">
        <v>9661</v>
      </c>
      <c r="D22" s="18" t="s">
        <v>113</v>
      </c>
      <c r="E22" s="18" t="s">
        <v>114</v>
      </c>
      <c r="F22" s="22">
        <v>124.6</v>
      </c>
    </row>
    <row r="23" spans="1:6" ht="12.75">
      <c r="A23" s="121">
        <f t="shared" si="0"/>
        <v>16</v>
      </c>
      <c r="B23" s="119" t="s">
        <v>112</v>
      </c>
      <c r="C23" s="118">
        <v>9662</v>
      </c>
      <c r="D23" s="18" t="s">
        <v>113</v>
      </c>
      <c r="E23" s="18" t="s">
        <v>86</v>
      </c>
      <c r="F23" s="22">
        <v>8981.33</v>
      </c>
    </row>
    <row r="24" spans="1:6" ht="12.75">
      <c r="A24" s="121">
        <f t="shared" si="0"/>
        <v>17</v>
      </c>
      <c r="B24" s="119" t="s">
        <v>112</v>
      </c>
      <c r="C24" s="118">
        <v>9663</v>
      </c>
      <c r="D24" s="18" t="s">
        <v>115</v>
      </c>
      <c r="E24" s="18" t="s">
        <v>116</v>
      </c>
      <c r="F24" s="22">
        <v>714</v>
      </c>
    </row>
    <row r="25" spans="1:6" ht="12.75">
      <c r="A25" s="121">
        <f t="shared" si="0"/>
        <v>18</v>
      </c>
      <c r="B25" s="119" t="s">
        <v>112</v>
      </c>
      <c r="C25" s="118">
        <v>9664</v>
      </c>
      <c r="D25" s="18" t="s">
        <v>117</v>
      </c>
      <c r="E25" s="18" t="s">
        <v>92</v>
      </c>
      <c r="F25" s="22">
        <v>12535.46</v>
      </c>
    </row>
    <row r="26" spans="1:6" ht="12.75">
      <c r="A26" s="121">
        <f t="shared" si="0"/>
        <v>19</v>
      </c>
      <c r="B26" s="119" t="s">
        <v>112</v>
      </c>
      <c r="C26" s="118">
        <v>9666</v>
      </c>
      <c r="D26" s="18" t="s">
        <v>118</v>
      </c>
      <c r="E26" s="18" t="s">
        <v>119</v>
      </c>
      <c r="F26" s="22">
        <v>358</v>
      </c>
    </row>
    <row r="27" spans="1:6" ht="12.75">
      <c r="A27" s="121">
        <f t="shared" si="0"/>
        <v>20</v>
      </c>
      <c r="B27" s="119" t="s">
        <v>112</v>
      </c>
      <c r="C27" s="118">
        <v>10113</v>
      </c>
      <c r="D27" s="18" t="s">
        <v>120</v>
      </c>
      <c r="E27" s="18" t="s">
        <v>102</v>
      </c>
      <c r="F27" s="22">
        <v>327.11</v>
      </c>
    </row>
    <row r="28" spans="1:6" ht="12.75">
      <c r="A28" s="121">
        <f t="shared" si="0"/>
        <v>21</v>
      </c>
      <c r="B28" s="119" t="s">
        <v>112</v>
      </c>
      <c r="C28" s="118">
        <v>10114</v>
      </c>
      <c r="D28" s="18" t="s">
        <v>121</v>
      </c>
      <c r="E28" s="18" t="s">
        <v>116</v>
      </c>
      <c r="F28" s="22">
        <v>677.69</v>
      </c>
    </row>
    <row r="29" spans="1:6" ht="12.75">
      <c r="A29" s="121">
        <f t="shared" si="0"/>
        <v>22</v>
      </c>
      <c r="B29" s="119" t="s">
        <v>112</v>
      </c>
      <c r="C29" s="118">
        <v>10112</v>
      </c>
      <c r="D29" s="18" t="s">
        <v>122</v>
      </c>
      <c r="E29" s="18" t="s">
        <v>123</v>
      </c>
      <c r="F29" s="22">
        <v>42.13</v>
      </c>
    </row>
    <row r="30" spans="1:6" ht="12.75">
      <c r="A30" s="121">
        <f t="shared" si="0"/>
        <v>23</v>
      </c>
      <c r="B30" s="119" t="s">
        <v>112</v>
      </c>
      <c r="C30" s="118">
        <v>9665</v>
      </c>
      <c r="D30" s="18" t="s">
        <v>124</v>
      </c>
      <c r="E30" s="18" t="s">
        <v>102</v>
      </c>
      <c r="F30" s="22">
        <v>5684.38</v>
      </c>
    </row>
    <row r="31" spans="1:6" ht="12.75">
      <c r="A31" s="121">
        <f t="shared" si="0"/>
        <v>24</v>
      </c>
      <c r="B31" s="119" t="s">
        <v>112</v>
      </c>
      <c r="C31" s="118">
        <v>10110</v>
      </c>
      <c r="D31" s="18" t="s">
        <v>97</v>
      </c>
      <c r="E31" s="18" t="s">
        <v>125</v>
      </c>
      <c r="F31" s="22">
        <v>1095</v>
      </c>
    </row>
    <row r="32" spans="1:6" ht="12.75">
      <c r="A32" s="121">
        <f t="shared" si="0"/>
        <v>25</v>
      </c>
      <c r="B32" s="119" t="s">
        <v>112</v>
      </c>
      <c r="C32" s="118">
        <v>10111</v>
      </c>
      <c r="D32" s="18" t="s">
        <v>97</v>
      </c>
      <c r="E32" s="18" t="s">
        <v>125</v>
      </c>
      <c r="F32" s="22">
        <v>13505</v>
      </c>
    </row>
    <row r="33" spans="1:6" ht="13.5" thickBot="1">
      <c r="A33" s="31"/>
      <c r="B33" s="32"/>
      <c r="C33" s="33"/>
      <c r="D33" s="33"/>
      <c r="E33" s="33"/>
      <c r="F33" s="34"/>
    </row>
    <row r="34" spans="1:6" ht="18" customHeight="1" thickBot="1">
      <c r="A34" s="35"/>
      <c r="B34" s="36"/>
      <c r="C34" s="36"/>
      <c r="D34" s="36"/>
      <c r="E34" s="37" t="s">
        <v>14</v>
      </c>
      <c r="F34" s="38">
        <f>SUM(F8:F33)</f>
        <v>67748.31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2" customWidth="1"/>
    <col min="2" max="2" width="14.140625" style="12" customWidth="1"/>
    <col min="3" max="3" width="39.7109375" style="12" customWidth="1"/>
    <col min="4" max="4" width="29.281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33</v>
      </c>
      <c r="B1" s="11"/>
      <c r="C1" s="11"/>
      <c r="D1" s="11"/>
    </row>
    <row r="3" spans="1:5" ht="15.75" customHeight="1">
      <c r="A3" s="55" t="s">
        <v>15</v>
      </c>
      <c r="B3" s="55"/>
      <c r="C3" s="55"/>
      <c r="D3" s="55"/>
      <c r="E3" s="13"/>
    </row>
    <row r="4" spans="1:4" ht="19.5" customHeight="1">
      <c r="A4" s="14" t="s">
        <v>16</v>
      </c>
      <c r="B4" s="14"/>
      <c r="C4" s="14"/>
      <c r="D4" s="14"/>
    </row>
    <row r="5" spans="1:4" ht="12.75">
      <c r="A5" s="15"/>
      <c r="B5" s="56"/>
      <c r="C5" s="56"/>
      <c r="D5" s="56"/>
    </row>
    <row r="6" spans="1:4" ht="12.75">
      <c r="A6" s="15"/>
      <c r="B6" s="17" t="s">
        <v>29</v>
      </c>
      <c r="C6" s="24" t="str">
        <f>personal!E6</f>
        <v>6-10 septembrie 2021</v>
      </c>
      <c r="D6" s="15"/>
    </row>
    <row r="7" ht="13.5" thickBot="1"/>
    <row r="8" spans="1:5" ht="16.5" customHeight="1" thickBot="1">
      <c r="A8" s="39" t="s">
        <v>17</v>
      </c>
      <c r="B8" s="40" t="s">
        <v>18</v>
      </c>
      <c r="C8" s="40" t="s">
        <v>19</v>
      </c>
      <c r="D8" s="40" t="s">
        <v>20</v>
      </c>
      <c r="E8" s="41" t="s">
        <v>21</v>
      </c>
    </row>
    <row r="9" spans="1:5" ht="25.5">
      <c r="A9" s="125" t="s">
        <v>130</v>
      </c>
      <c r="B9" s="122">
        <v>9640</v>
      </c>
      <c r="C9" s="123" t="s">
        <v>133</v>
      </c>
      <c r="D9" s="124" t="s">
        <v>131</v>
      </c>
      <c r="E9" s="126">
        <v>250000</v>
      </c>
    </row>
    <row r="10" spans="1:5" ht="13.5" thickBot="1">
      <c r="A10" s="42"/>
      <c r="B10" s="43"/>
      <c r="C10" s="43"/>
      <c r="D10" s="43"/>
      <c r="E10" s="44"/>
    </row>
    <row r="11" spans="1:5" ht="18" customHeight="1" thickBot="1">
      <c r="A11" s="45" t="s">
        <v>22</v>
      </c>
      <c r="B11" s="46"/>
      <c r="C11" s="46"/>
      <c r="D11" s="46"/>
      <c r="E11" s="47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52" customWidth="1"/>
    <col min="9" max="9" width="9.140625" style="2" customWidth="1"/>
    <col min="10" max="10" width="34.00390625" style="0" customWidth="1"/>
  </cols>
  <sheetData>
    <row r="2" ht="12.75">
      <c r="A2" s="23" t="s">
        <v>34</v>
      </c>
    </row>
    <row r="3" ht="12.75">
      <c r="A3" s="23"/>
    </row>
    <row r="4" ht="12.75">
      <c r="A4" s="23" t="s">
        <v>30</v>
      </c>
    </row>
    <row r="5" spans="1:5" ht="12.75">
      <c r="A5" s="23" t="s">
        <v>24</v>
      </c>
      <c r="D5" s="17" t="s">
        <v>29</v>
      </c>
      <c r="E5" s="54" t="str">
        <f>personal!E6</f>
        <v>6-10 septembrie 2021</v>
      </c>
    </row>
    <row r="6" ht="13.5" thickBot="1"/>
    <row r="7" spans="1:9" ht="46.5" customHeight="1" thickBot="1">
      <c r="A7" s="138" t="s">
        <v>8</v>
      </c>
      <c r="B7" s="139" t="s">
        <v>9</v>
      </c>
      <c r="C7" s="139" t="s">
        <v>10</v>
      </c>
      <c r="D7" s="139" t="s">
        <v>25</v>
      </c>
      <c r="E7" s="139" t="s">
        <v>31</v>
      </c>
      <c r="F7" s="140" t="s">
        <v>27</v>
      </c>
      <c r="I7"/>
    </row>
    <row r="8" spans="1:9" ht="12.75">
      <c r="A8" s="133">
        <v>1</v>
      </c>
      <c r="B8" s="134">
        <v>44445</v>
      </c>
      <c r="C8" s="135">
        <v>9598</v>
      </c>
      <c r="D8" s="135" t="s">
        <v>35</v>
      </c>
      <c r="E8" s="136" t="s">
        <v>36</v>
      </c>
      <c r="F8" s="137">
        <v>4961.66</v>
      </c>
      <c r="I8"/>
    </row>
    <row r="9" spans="1:9" ht="19.5" customHeight="1">
      <c r="A9" s="131">
        <v>2</v>
      </c>
      <c r="B9" s="127">
        <v>44445</v>
      </c>
      <c r="C9" s="128">
        <v>9599</v>
      </c>
      <c r="D9" s="128" t="s">
        <v>35</v>
      </c>
      <c r="E9" s="129" t="s">
        <v>37</v>
      </c>
      <c r="F9" s="132">
        <v>435</v>
      </c>
      <c r="I9"/>
    </row>
    <row r="10" spans="1:6" ht="18" customHeight="1">
      <c r="A10" s="131">
        <v>3</v>
      </c>
      <c r="B10" s="127">
        <v>44445</v>
      </c>
      <c r="C10" s="130">
        <v>9600</v>
      </c>
      <c r="D10" s="128" t="s">
        <v>35</v>
      </c>
      <c r="E10" s="129" t="s">
        <v>36</v>
      </c>
      <c r="F10" s="132">
        <v>1885</v>
      </c>
    </row>
    <row r="11" spans="1:6" ht="18" customHeight="1">
      <c r="A11" s="131">
        <v>4</v>
      </c>
      <c r="B11" s="127">
        <v>44445</v>
      </c>
      <c r="C11" s="130">
        <v>9601</v>
      </c>
      <c r="D11" s="128" t="s">
        <v>35</v>
      </c>
      <c r="E11" s="129" t="s">
        <v>36</v>
      </c>
      <c r="F11" s="132">
        <v>3100</v>
      </c>
    </row>
    <row r="12" spans="1:6" ht="18" customHeight="1">
      <c r="A12" s="131">
        <v>5</v>
      </c>
      <c r="B12" s="127">
        <v>44445</v>
      </c>
      <c r="C12" s="128">
        <v>9602</v>
      </c>
      <c r="D12" s="128" t="s">
        <v>35</v>
      </c>
      <c r="E12" s="129" t="s">
        <v>36</v>
      </c>
      <c r="F12" s="132">
        <v>1200</v>
      </c>
    </row>
    <row r="13" spans="1:6" ht="18" customHeight="1">
      <c r="A13" s="131">
        <v>6</v>
      </c>
      <c r="B13" s="127">
        <v>44445</v>
      </c>
      <c r="C13" s="128">
        <v>9603</v>
      </c>
      <c r="D13" s="128" t="s">
        <v>35</v>
      </c>
      <c r="E13" s="129" t="s">
        <v>36</v>
      </c>
      <c r="F13" s="132">
        <v>4502</v>
      </c>
    </row>
    <row r="14" spans="1:6" ht="18" customHeight="1">
      <c r="A14" s="131">
        <v>7</v>
      </c>
      <c r="B14" s="127">
        <v>44446</v>
      </c>
      <c r="C14" s="128">
        <v>9639</v>
      </c>
      <c r="D14" s="128" t="s">
        <v>35</v>
      </c>
      <c r="E14" s="129" t="s">
        <v>36</v>
      </c>
      <c r="F14" s="132">
        <v>715.13</v>
      </c>
    </row>
    <row r="15" spans="1:6" ht="18" customHeight="1">
      <c r="A15" s="131">
        <v>8</v>
      </c>
      <c r="B15" s="127">
        <v>44446</v>
      </c>
      <c r="C15" s="128">
        <v>9642</v>
      </c>
      <c r="D15" s="128" t="s">
        <v>35</v>
      </c>
      <c r="E15" s="129" t="s">
        <v>37</v>
      </c>
      <c r="F15" s="132">
        <v>1171.1</v>
      </c>
    </row>
    <row r="16" spans="1:6" ht="18" customHeight="1">
      <c r="A16" s="131">
        <v>9</v>
      </c>
      <c r="B16" s="127">
        <v>44446</v>
      </c>
      <c r="C16" s="128">
        <v>9643</v>
      </c>
      <c r="D16" s="128" t="s">
        <v>38</v>
      </c>
      <c r="E16" s="129" t="s">
        <v>39</v>
      </c>
      <c r="F16" s="132">
        <v>73.78</v>
      </c>
    </row>
    <row r="17" spans="1:6" ht="18" customHeight="1">
      <c r="A17" s="131">
        <v>10</v>
      </c>
      <c r="B17" s="127">
        <v>44447</v>
      </c>
      <c r="C17" s="128">
        <v>9646</v>
      </c>
      <c r="D17" s="128" t="s">
        <v>35</v>
      </c>
      <c r="E17" s="129" t="s">
        <v>36</v>
      </c>
      <c r="F17" s="132">
        <v>50</v>
      </c>
    </row>
    <row r="18" spans="1:6" ht="18" customHeight="1">
      <c r="A18" s="131">
        <v>11</v>
      </c>
      <c r="B18" s="127">
        <v>44447</v>
      </c>
      <c r="C18" s="128">
        <v>9650</v>
      </c>
      <c r="D18" s="128" t="s">
        <v>35</v>
      </c>
      <c r="E18" s="129" t="s">
        <v>36</v>
      </c>
      <c r="F18" s="132">
        <v>50</v>
      </c>
    </row>
    <row r="19" spans="1:6" ht="18" customHeight="1">
      <c r="A19" s="131">
        <v>12</v>
      </c>
      <c r="B19" s="127">
        <v>44447</v>
      </c>
      <c r="C19" s="128">
        <v>9658</v>
      </c>
      <c r="D19" s="128" t="s">
        <v>38</v>
      </c>
      <c r="E19" s="129" t="s">
        <v>40</v>
      </c>
      <c r="F19" s="132">
        <v>18327.49</v>
      </c>
    </row>
    <row r="20" spans="1:6" ht="18" customHeight="1">
      <c r="A20" s="131">
        <v>13</v>
      </c>
      <c r="B20" s="127">
        <v>44448</v>
      </c>
      <c r="C20" s="128">
        <v>10073</v>
      </c>
      <c r="D20" s="128" t="s">
        <v>35</v>
      </c>
      <c r="E20" s="129" t="s">
        <v>37</v>
      </c>
      <c r="F20" s="132">
        <v>376.5</v>
      </c>
    </row>
    <row r="21" spans="1:6" ht="18" customHeight="1" thickBot="1">
      <c r="A21" s="141">
        <v>14</v>
      </c>
      <c r="B21" s="142">
        <v>44448</v>
      </c>
      <c r="C21" s="143">
        <v>10074</v>
      </c>
      <c r="D21" s="143" t="s">
        <v>35</v>
      </c>
      <c r="E21" s="144" t="s">
        <v>36</v>
      </c>
      <c r="F21" s="145">
        <v>1190</v>
      </c>
    </row>
    <row r="22" spans="1:6" ht="18" customHeight="1" thickBot="1">
      <c r="A22" s="146"/>
      <c r="B22" s="147"/>
      <c r="C22" s="148"/>
      <c r="D22" s="148"/>
      <c r="E22" s="148" t="s">
        <v>6</v>
      </c>
      <c r="F22" s="149">
        <f>SUM(F8:F21)</f>
        <v>38037.66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K30" sqref="K3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34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23</v>
      </c>
      <c r="B3" s="6"/>
      <c r="C3" s="5"/>
      <c r="D3" s="6"/>
      <c r="E3" s="7"/>
      <c r="F3" s="5"/>
    </row>
    <row r="4" spans="1:6" ht="12.75">
      <c r="A4" s="10" t="s">
        <v>28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7" t="s">
        <v>29</v>
      </c>
      <c r="D6" s="25" t="str">
        <f>personal!E6</f>
        <v>6-10 septembrie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8" t="s">
        <v>8</v>
      </c>
      <c r="B8" s="49" t="s">
        <v>9</v>
      </c>
      <c r="C8" s="50" t="s">
        <v>10</v>
      </c>
      <c r="D8" s="49" t="s">
        <v>25</v>
      </c>
      <c r="E8" s="49" t="s">
        <v>26</v>
      </c>
      <c r="F8" s="51" t="s">
        <v>27</v>
      </c>
    </row>
    <row r="9" spans="1:6" ht="12.75">
      <c r="A9" s="154">
        <v>1</v>
      </c>
      <c r="B9" s="151">
        <v>44445</v>
      </c>
      <c r="C9" s="150">
        <v>5889</v>
      </c>
      <c r="D9" s="150" t="s">
        <v>38</v>
      </c>
      <c r="E9" s="152" t="s">
        <v>126</v>
      </c>
      <c r="F9" s="155">
        <v>53830.18</v>
      </c>
    </row>
    <row r="10" spans="1:6" ht="12.75">
      <c r="A10" s="154">
        <v>2</v>
      </c>
      <c r="B10" s="151">
        <v>44445</v>
      </c>
      <c r="C10" s="150">
        <v>5890</v>
      </c>
      <c r="D10" s="150" t="s">
        <v>38</v>
      </c>
      <c r="E10" s="152" t="s">
        <v>126</v>
      </c>
      <c r="F10" s="155">
        <v>950</v>
      </c>
    </row>
    <row r="11" spans="1:6" ht="12.75">
      <c r="A11" s="154">
        <v>3</v>
      </c>
      <c r="B11" s="151">
        <v>44446</v>
      </c>
      <c r="C11" s="150">
        <v>9627</v>
      </c>
      <c r="D11" s="150" t="s">
        <v>35</v>
      </c>
      <c r="E11" s="152" t="s">
        <v>127</v>
      </c>
      <c r="F11" s="155">
        <v>13358.25</v>
      </c>
    </row>
    <row r="12" spans="1:6" ht="12.75">
      <c r="A12" s="154">
        <v>4</v>
      </c>
      <c r="B12" s="151">
        <v>44446</v>
      </c>
      <c r="C12" s="150">
        <v>9628</v>
      </c>
      <c r="D12" s="150" t="s">
        <v>35</v>
      </c>
      <c r="E12" s="152" t="s">
        <v>127</v>
      </c>
      <c r="F12" s="155">
        <v>14842.5</v>
      </c>
    </row>
    <row r="13" spans="1:256" ht="12.75">
      <c r="A13" s="154">
        <v>5</v>
      </c>
      <c r="B13" s="151">
        <v>44446</v>
      </c>
      <c r="C13" s="153">
        <v>9629</v>
      </c>
      <c r="D13" s="150" t="s">
        <v>35</v>
      </c>
      <c r="E13" s="152" t="s">
        <v>127</v>
      </c>
      <c r="F13" s="156">
        <v>7421.25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54">
        <v>6</v>
      </c>
      <c r="B14" s="151">
        <v>44446</v>
      </c>
      <c r="C14" s="153">
        <v>9632</v>
      </c>
      <c r="D14" s="150" t="s">
        <v>35</v>
      </c>
      <c r="E14" s="152" t="s">
        <v>127</v>
      </c>
      <c r="F14" s="156">
        <v>4947.5</v>
      </c>
    </row>
    <row r="15" spans="1:6" ht="12.75">
      <c r="A15" s="154">
        <v>7</v>
      </c>
      <c r="B15" s="151">
        <v>44446</v>
      </c>
      <c r="C15" s="153">
        <v>9634</v>
      </c>
      <c r="D15" s="150" t="s">
        <v>35</v>
      </c>
      <c r="E15" s="152" t="s">
        <v>127</v>
      </c>
      <c r="F15" s="156">
        <v>13358.25</v>
      </c>
    </row>
    <row r="16" spans="1:6" ht="12.75">
      <c r="A16" s="154">
        <v>8</v>
      </c>
      <c r="B16" s="151">
        <v>44446</v>
      </c>
      <c r="C16" s="153">
        <v>9636</v>
      </c>
      <c r="D16" s="150" t="s">
        <v>35</v>
      </c>
      <c r="E16" s="152" t="s">
        <v>127</v>
      </c>
      <c r="F16" s="156">
        <v>14842.5</v>
      </c>
    </row>
    <row r="17" spans="1:6" ht="12.75">
      <c r="A17" s="154">
        <v>9</v>
      </c>
      <c r="B17" s="151">
        <v>44446</v>
      </c>
      <c r="C17" s="153">
        <v>9638</v>
      </c>
      <c r="D17" s="150" t="s">
        <v>35</v>
      </c>
      <c r="E17" s="152" t="s">
        <v>127</v>
      </c>
      <c r="F17" s="156">
        <v>14842.5</v>
      </c>
    </row>
    <row r="18" spans="1:6" ht="12.75">
      <c r="A18" s="154">
        <v>10</v>
      </c>
      <c r="B18" s="151">
        <v>44446</v>
      </c>
      <c r="C18" s="153">
        <v>9641</v>
      </c>
      <c r="D18" s="150" t="s">
        <v>35</v>
      </c>
      <c r="E18" s="152" t="s">
        <v>127</v>
      </c>
      <c r="F18" s="156">
        <v>4452.75</v>
      </c>
    </row>
    <row r="19" spans="1:6" ht="12.75">
      <c r="A19" s="154">
        <v>11</v>
      </c>
      <c r="B19" s="151">
        <v>44446</v>
      </c>
      <c r="C19" s="153">
        <v>9637</v>
      </c>
      <c r="D19" s="150" t="s">
        <v>35</v>
      </c>
      <c r="E19" s="152" t="s">
        <v>127</v>
      </c>
      <c r="F19" s="156">
        <v>4452.75</v>
      </c>
    </row>
    <row r="20" spans="1:6" ht="12.75">
      <c r="A20" s="154">
        <v>12</v>
      </c>
      <c r="B20" s="151">
        <v>44446</v>
      </c>
      <c r="C20" s="153">
        <v>9635</v>
      </c>
      <c r="D20" s="150" t="s">
        <v>35</v>
      </c>
      <c r="E20" s="152" t="s">
        <v>127</v>
      </c>
      <c r="F20" s="156">
        <v>14842.5</v>
      </c>
    </row>
    <row r="21" spans="1:6" ht="12.75">
      <c r="A21" s="154">
        <v>13</v>
      </c>
      <c r="B21" s="151">
        <v>44446</v>
      </c>
      <c r="C21" s="153">
        <v>9633</v>
      </c>
      <c r="D21" s="150" t="s">
        <v>35</v>
      </c>
      <c r="E21" s="152" t="s">
        <v>127</v>
      </c>
      <c r="F21" s="156">
        <v>24737.5</v>
      </c>
    </row>
    <row r="22" spans="1:6" ht="12.75">
      <c r="A22" s="154">
        <v>14</v>
      </c>
      <c r="B22" s="151">
        <v>44446</v>
      </c>
      <c r="C22" s="153">
        <v>9631</v>
      </c>
      <c r="D22" s="150" t="s">
        <v>35</v>
      </c>
      <c r="E22" s="152" t="s">
        <v>127</v>
      </c>
      <c r="F22" s="156">
        <v>14842.5</v>
      </c>
    </row>
    <row r="23" spans="1:6" ht="12.75">
      <c r="A23" s="154">
        <v>15</v>
      </c>
      <c r="B23" s="151">
        <v>44446</v>
      </c>
      <c r="C23" s="153">
        <v>9631</v>
      </c>
      <c r="D23" s="150" t="s">
        <v>35</v>
      </c>
      <c r="E23" s="152" t="s">
        <v>127</v>
      </c>
      <c r="F23" s="156">
        <v>7421.25</v>
      </c>
    </row>
    <row r="24" spans="1:6" ht="12.75">
      <c r="A24" s="154">
        <v>16</v>
      </c>
      <c r="B24" s="151">
        <v>44447</v>
      </c>
      <c r="C24" s="153">
        <v>9647</v>
      </c>
      <c r="D24" s="150" t="s">
        <v>35</v>
      </c>
      <c r="E24" s="152" t="s">
        <v>128</v>
      </c>
      <c r="F24" s="156">
        <v>14846.4</v>
      </c>
    </row>
    <row r="25" spans="1:6" ht="12.75">
      <c r="A25" s="154">
        <v>17</v>
      </c>
      <c r="B25" s="151">
        <v>44447</v>
      </c>
      <c r="C25" s="153">
        <v>9648</v>
      </c>
      <c r="D25" s="150" t="s">
        <v>35</v>
      </c>
      <c r="E25" s="152" t="s">
        <v>129</v>
      </c>
      <c r="F25" s="156">
        <v>50.84</v>
      </c>
    </row>
    <row r="26" spans="1:6" ht="12.75">
      <c r="A26" s="154">
        <v>18</v>
      </c>
      <c r="B26" s="151">
        <v>44447</v>
      </c>
      <c r="C26" s="153">
        <v>9651</v>
      </c>
      <c r="D26" s="150" t="s">
        <v>35</v>
      </c>
      <c r="E26" s="152" t="s">
        <v>129</v>
      </c>
      <c r="F26" s="156">
        <v>50.84</v>
      </c>
    </row>
    <row r="27" spans="1:6" ht="13.5" thickBot="1">
      <c r="A27" s="157">
        <v>19</v>
      </c>
      <c r="B27" s="158">
        <v>44447</v>
      </c>
      <c r="C27" s="153">
        <v>9649</v>
      </c>
      <c r="D27" s="159" t="s">
        <v>35</v>
      </c>
      <c r="E27" s="160" t="s">
        <v>128</v>
      </c>
      <c r="F27" s="161">
        <v>14846.4</v>
      </c>
    </row>
    <row r="28" spans="1:6" ht="21" customHeight="1" thickBot="1">
      <c r="A28" s="162" t="s">
        <v>6</v>
      </c>
      <c r="B28" s="163"/>
      <c r="C28" s="163"/>
      <c r="D28" s="163"/>
      <c r="E28" s="164"/>
      <c r="F28" s="165">
        <f>SUM(F9:F27)</f>
        <v>238936.65999999997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2021-09-28T12:44:52Z</cp:lastPrinted>
  <dcterms:created xsi:type="dcterms:W3CDTF">2016-01-19T13:06:09Z</dcterms:created>
  <dcterms:modified xsi:type="dcterms:W3CDTF">2021-09-28T12:45:32Z</dcterms:modified>
  <cp:category/>
  <cp:version/>
  <cp:contentType/>
  <cp:contentStatus/>
</cp:coreProperties>
</file>