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0"/>
  </bookViews>
  <sheets>
    <sheet name="personal" sheetId="1" r:id="rId1"/>
    <sheet name="materiale" sheetId="2" r:id="rId2"/>
    <sheet name="investitii" sheetId="3" r:id="rId3"/>
    <sheet name="juridice" sheetId="4" r:id="rId4"/>
    <sheet name="despagubiri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<sst xmlns="http://schemas.openxmlformats.org/spreadsheetml/2006/main" count="560" uniqueCount="249">
  <si>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</si>
  <si>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</si>
  <si>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</si>
  <si>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</si>
  <si>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</si>
  <si>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</si>
  <si>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</si>
  <si>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</si>
  <si>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</si>
  <si>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</si>
  <si>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</si>
  <si>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</si>
  <si>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</si>
  <si>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</si>
  <si>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</si>
  <si>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</si>
  <si>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</si>
  <si>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</si>
  <si>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</si>
  <si>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</si>
  <si>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</si>
  <si>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</si>
  <si>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</si>
  <si>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</si>
  <si>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</si>
  <si>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</si>
  <si>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</si>
  <si>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</si>
  <si>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</si>
  <si>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</si>
  <si>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</si>
  <si>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</si>
  <si>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15,10,2018</t>
  </si>
  <si>
    <t>dgrfpb</t>
  </si>
  <si>
    <t>apa rece</t>
  </si>
  <si>
    <t>mfp</t>
  </si>
  <si>
    <t>alimentare fti</t>
  </si>
  <si>
    <t>all generating</t>
  </si>
  <si>
    <t>servicii inchiriere grup electrogen</t>
  </si>
  <si>
    <t>servicii paza</t>
  </si>
  <si>
    <t>clean prest activ</t>
  </si>
  <si>
    <t>mentenanta</t>
  </si>
  <si>
    <t>avitech</t>
  </si>
  <si>
    <t>servicii sistem video</t>
  </si>
  <si>
    <t>reparatii siatem video</t>
  </si>
  <si>
    <t>la fantana</t>
  </si>
  <si>
    <t>produse protocol</t>
  </si>
  <si>
    <t>16,10,2018</t>
  </si>
  <si>
    <t>ecogreen construct</t>
  </si>
  <si>
    <t>servicii salubritate</t>
  </si>
  <si>
    <t>rompetrol</t>
  </si>
  <si>
    <t>carburanti</t>
  </si>
  <si>
    <t>alimentare reuters</t>
  </si>
  <si>
    <t>bs</t>
  </si>
  <si>
    <t>tva reuters</t>
  </si>
  <si>
    <t>alfatrust</t>
  </si>
  <si>
    <t>reinnoire certificat digital</t>
  </si>
  <si>
    <t>xerox romania echip</t>
  </si>
  <si>
    <t>arhivare</t>
  </si>
  <si>
    <t>service auto serus</t>
  </si>
  <si>
    <t>reparatii auto</t>
  </si>
  <si>
    <t>rubin</t>
  </si>
  <si>
    <t>stampile</t>
  </si>
  <si>
    <t>travel time</t>
  </si>
  <si>
    <t>bilet avion</t>
  </si>
  <si>
    <t>rofusion advertising</t>
  </si>
  <si>
    <t>publicare anunturi</t>
  </si>
  <si>
    <t>monitorul oficial</t>
  </si>
  <si>
    <t>publicare anunt concurs</t>
  </si>
  <si>
    <t>17,10,2018</t>
  </si>
  <si>
    <t>alimentare swift</t>
  </si>
  <si>
    <t>tva swift</t>
  </si>
  <si>
    <t>digitronix</t>
  </si>
  <si>
    <t>servicii inchiriere echip</t>
  </si>
  <si>
    <t>codtex</t>
  </si>
  <si>
    <t>reparatii</t>
  </si>
  <si>
    <t>expert copy</t>
  </si>
  <si>
    <t>reparatii copiatoare</t>
  </si>
  <si>
    <t>publicare acte normative</t>
  </si>
  <si>
    <t>18,10,2018</t>
  </si>
  <si>
    <t>anaf</t>
  </si>
  <si>
    <t>energie electrica</t>
  </si>
  <si>
    <t>romprest</t>
  </si>
  <si>
    <t>salubritate</t>
  </si>
  <si>
    <t>ministerul mediului</t>
  </si>
  <si>
    <t>tva fti</t>
  </si>
  <si>
    <t>dnet comunication</t>
  </si>
  <si>
    <t>servicii telecomunicatii</t>
  </si>
  <si>
    <t>optima</t>
  </si>
  <si>
    <t>servicii asistenta tehnica</t>
  </si>
  <si>
    <t>digisign</t>
  </si>
  <si>
    <t>kit semnatura electronica</t>
  </si>
  <si>
    <t>alte venituri</t>
  </si>
  <si>
    <t>cip avantaj</t>
  </si>
  <si>
    <t>servicii curatenie</t>
  </si>
  <si>
    <t>revizie anuala</t>
  </si>
  <si>
    <t>servicii inchiriere</t>
  </si>
  <si>
    <t>tmau</t>
  </si>
  <si>
    <t>19,10,2018</t>
  </si>
  <si>
    <t>ecdl romania</t>
  </si>
  <si>
    <t>taxa examinare</t>
  </si>
  <si>
    <t>as computer</t>
  </si>
  <si>
    <t>acumulatori</t>
  </si>
  <si>
    <t>penalitati servicii postale</t>
  </si>
  <si>
    <t>posta romana</t>
  </si>
  <si>
    <t>servicii postale</t>
  </si>
  <si>
    <t>servicii postale uir</t>
  </si>
  <si>
    <t xml:space="preserve">industrial ecectonic </t>
  </si>
  <si>
    <t>servicii intretinere</t>
  </si>
  <si>
    <t>eximtur</t>
  </si>
  <si>
    <t>tarom</t>
  </si>
  <si>
    <t>danco</t>
  </si>
  <si>
    <t xml:space="preserve">olimpic </t>
  </si>
  <si>
    <t>total</t>
  </si>
  <si>
    <t>Clasificatie bugetara</t>
  </si>
  <si>
    <t>Subtotal 10.01.01</t>
  </si>
  <si>
    <t>10.01.01</t>
  </si>
  <si>
    <t>octombrie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</si>
  <si>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</si>
  <si>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</si>
  <si>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</si>
  <si>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</si>
  <si>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</si>
  <si>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</si>
  <si>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</si>
  <si>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</si>
  <si>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</si>
  <si>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</si>
  <si>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</si>
  <si>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</si>
  <si>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</si>
  <si>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</si>
  <si>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</si>
  <si>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</si>
  <si>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</si>
  <si>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</si>
  <si>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</si>
  <si>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</si>
  <si>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</si>
  <si>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</si>
  <si>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</si>
  <si>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</si>
  <si>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</si>
  <si>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</si>
  <si>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</si>
  <si>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</si>
  <si>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</si>
  <si>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</si>
  <si>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</si>
  <si>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</si>
  <si>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</si>
  <si>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</si>
  <si>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</si>
  <si>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</si>
  <si>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</si>
  <si>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BIROU EXPERTIZE</t>
  </si>
  <si>
    <t>onorariu expert dosar 7365/320/2017</t>
  </si>
  <si>
    <t>onorariu expert dosar 2837/107/2016</t>
  </si>
  <si>
    <t>onorariu expert dosar 2739/277/2017</t>
  </si>
  <si>
    <t>PERSOANA FIZICA</t>
  </si>
  <si>
    <t>despagubire dosar 1470/3/2016</t>
  </si>
  <si>
    <t>PERSOANA JURIDICA</t>
  </si>
  <si>
    <t>poprire DE 126/2018</t>
  </si>
  <si>
    <t>poprire DE 3/A/2018</t>
  </si>
  <si>
    <t>despagubire CEDO</t>
  </si>
  <si>
    <t>dobanda legala dosar 870/183/2013 DE 58/2017</t>
  </si>
  <si>
    <t>despagubire dosar 16420/236/2017</t>
  </si>
  <si>
    <t>onorariu curator dosar D 12531/212/2018</t>
  </si>
  <si>
    <t>cheltuieli judiciare dosar D 2196/338/2016</t>
  </si>
  <si>
    <t>cheltuieli judiciare dosar D 2080/97/2017</t>
  </si>
  <si>
    <t>cheltuieli jud si executare dosar D 20006/212/2017 DE 1390/2017</t>
  </si>
  <si>
    <t>cheltuieli judiciare dosar D 1470/3/2016</t>
  </si>
  <si>
    <t>cheltuieli judiciare dosar D 4178/30/2017</t>
  </si>
  <si>
    <t>cheltuieli judiciare dosar D 15894/211/2015</t>
  </si>
  <si>
    <t>BUGET DE STAT</t>
  </si>
  <si>
    <t>cheltuieli judic dos D 9908/30/2017 100 LEI D 181/II/2/2017 50 lei</t>
  </si>
  <si>
    <t>cheltuieli judiciare dosar D 1463/93/2018 100 LEI D 34/II-2/2018 50 lei</t>
  </si>
  <si>
    <t>C.604020/15 691572/2018 ARB/15/31fact.8215/30.08.2018</t>
  </si>
  <si>
    <t>cheltuieli judiciare dosar D 1928/93/2018 100 LEI D 51/II/2/2018 50 lei</t>
  </si>
  <si>
    <t>cheltuieli judiciare dosar D 2695/95/2016</t>
  </si>
  <si>
    <t>cheltuieli judiciare dosar D 15976/320/2016</t>
  </si>
  <si>
    <t>cheltuieli judiciare dosar D 27385/212/2017</t>
  </si>
  <si>
    <t>cheltuieli judiciare dosar D 137/II-2/2018</t>
  </si>
  <si>
    <t>cheltuieli judiciare dosar D 3184/97/2018</t>
  </si>
  <si>
    <t>cheltuieli judiciare dosar D 1154/93/2018 100 LEI D 25/II-2/2018 50 lei</t>
  </si>
  <si>
    <t>cheltuieli judiciare dosar D 93/II/2/2018</t>
  </si>
  <si>
    <t>cheltuieli judiciare dosar D 1757/P/2017 50 LEI D 925/30/2018 50 lei</t>
  </si>
  <si>
    <t>cheltuieli judiciare dosar D 2391/97/2018</t>
  </si>
  <si>
    <t>cheltuieli judiciare dosar D 1376/87/2018 300 LEI D 82/II/2/2018 30 lei</t>
  </si>
  <si>
    <t>cheltuieli judiciare dosar D 3097/97/2018</t>
  </si>
  <si>
    <t>cheltuieli judiciare dosar D 887/P/2013</t>
  </si>
  <si>
    <t>cheltuieli judiciare dosar D 1335/93/2018 100 LEI D 31/II-2/2018 50 lei</t>
  </si>
  <si>
    <t>cheltuieli judiciare dosar D 2773/97/2018</t>
  </si>
  <si>
    <t>cheltuieli judiciare dosar D 2093/93/2018 100 LEI D 55/II-2/2018 50 lei</t>
  </si>
  <si>
    <t>cheltuieli judiciare dosar D 3098/97/2018</t>
  </si>
  <si>
    <t>cheltuieli judiciare dosar D  2999/97/2018 100 LEI D 106/II/2/2018 50 lei</t>
  </si>
  <si>
    <t>cheltuieli judiciare dosar D 91/II/2/2018</t>
  </si>
  <si>
    <t>cheltuieli judiciare dosar D 1450/102/2018 50 LEI D 55/II/2/2018 5 lei</t>
  </si>
  <si>
    <t>cheltuieli judiciare dosar D 464/42/2018</t>
  </si>
  <si>
    <t>cheltuieli judiciare dosar D 311/P/2018 50 LEI D 1809/30/2018 50 lei</t>
  </si>
  <si>
    <t>cheltuieli judiciare dosar D 925/112/2018 100 LEI D 283/P/2015 50 lei</t>
  </si>
  <si>
    <t>cheltuieli judiciare dosar D 218/P/2017 D 42/II/2/2018</t>
  </si>
  <si>
    <t>cheltuieli judiciare dosar D 106/II/2/2018</t>
  </si>
  <si>
    <t>cheltuieli judiciare dosar D 126/P/2015</t>
  </si>
  <si>
    <t>cheltuieli judiciare dosar D 4418/300/2018</t>
  </si>
  <si>
    <t>cheltuieli judiciare dosar D 251/59/2015</t>
  </si>
  <si>
    <t>cheltuieli judicare dosar D 849/87/2018</t>
  </si>
  <si>
    <t>cheltuieli judiciare dosar D 5/II/2/2018</t>
  </si>
  <si>
    <t>cheltuieli judiciare dosar D 24716/4/2017</t>
  </si>
  <si>
    <t>cheltuieli judiciare dosar D 5399/305/2015</t>
  </si>
  <si>
    <t>cheltuieli judiciare dosar D 1215/208/2012 DE 255/2018</t>
  </si>
  <si>
    <t>cheltuieli judiciare dosar D 4670/117/2014</t>
  </si>
  <si>
    <t>cheltuieli judiciare dosar D 318/240/2018 50 LEI D 12/II/2/2018 100 lei</t>
  </si>
  <si>
    <t>cheltuieli judiciare dosar D 678/91/2012</t>
  </si>
  <si>
    <t>cheltuieli judiciare dosar D 15102/3/2014</t>
  </si>
  <si>
    <t>cheltuieli judiciare dosar D 26/II/2/2018</t>
  </si>
  <si>
    <t>cheltuieli executare dosar D 870/183/2013 DE 58/2017</t>
  </si>
  <si>
    <t>cheltuieli judiciare si executare dosar  D19049/325/2014</t>
  </si>
  <si>
    <t>cheltuieli judiciare dosar D 2176/104/2016</t>
  </si>
  <si>
    <t>cheltuieli judiciare dosar D 16420/236/2017</t>
  </si>
  <si>
    <t>cheltuieli judiciare dosar D 3099/97/2018 50 LEI D 96/II/2/2018 50 lei</t>
  </si>
  <si>
    <t>cheltuieli judiciare dosar D 2776/97/2018 50 LEI D 78/II/2/2018 100 lei</t>
  </si>
  <si>
    <t>cheltuieli judiciare dosar D 2911/P/2014 D 273/II-2/2018</t>
  </si>
  <si>
    <t>cheltuieli judiciare dosar  D 18653/94/2017</t>
  </si>
  <si>
    <t>cheltuilei judiciare dosar D 1413/87/2018</t>
  </si>
  <si>
    <t>cheltuieli judiciare dosar D 798/274/2018/a1.1</t>
  </si>
  <si>
    <t>cheltuieli judiciare dosar D 2265/115/2018</t>
  </si>
  <si>
    <t>cheltuieli judiciare dosar D 8376/105/2014</t>
  </si>
  <si>
    <t>cheltuieli judiciare dosar D 1563/102/2018 50 LEI D 69/II/2/2018 5 lei</t>
  </si>
  <si>
    <t>cheltuieli judiciare dosar D 962/87/2018</t>
  </si>
  <si>
    <t>tva F1801681/02.10.18</t>
  </si>
  <si>
    <t>CHELT.FOTOCOPIERE D 4061/320/2017 DE 841/2017</t>
  </si>
  <si>
    <t>cheltuieli judiciare dosar D 1338/96/2016</t>
  </si>
  <si>
    <t>cheltuieli executare dosar D2870/108/2008 D206/2016</t>
  </si>
  <si>
    <t>cheltuieli executare dosar D 4061/320/2017 DE 841/2017</t>
  </si>
  <si>
    <t>cheltuieli judiciare dosar D 7390/2/2014</t>
  </si>
  <si>
    <t>alim plata F1801681/02.10.2018 LALIVE</t>
  </si>
  <si>
    <t>cheltuieli judiciare dosar D 448/113/2017/a1</t>
  </si>
  <si>
    <t>7943/7944</t>
  </si>
  <si>
    <t>fc 1769/25,09,2018 serv pt elaborare doc de proiectare a sistemelor de securitate</t>
  </si>
  <si>
    <t>SC MICROCIP ELECTRONICS SRL</t>
  </si>
  <si>
    <t>FC 000018/17,09,2018-40 ap aer conditionat</t>
  </si>
  <si>
    <t>SC ASTRA BUCURESTI CO PROD SRL</t>
  </si>
  <si>
    <t>FC 180060/21,09,2018 -solutii firewall</t>
  </si>
  <si>
    <t>SC NOVA TECH INTEGRATED SOLUT SRL</t>
  </si>
  <si>
    <t>15-19.10.2018</t>
  </si>
  <si>
    <t>cheltuieli judiciare dosar D 259/P/2016</t>
  </si>
  <si>
    <t>cheltuieli judiciare dosar D 1466/93/2018a1.1</t>
  </si>
  <si>
    <t>service autio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</si>
</sst>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  <numFmt numFmtId="171" formatCode="[$-418]d&quot;.&quot;m&quot;.&quot;yy&quot; &quot;hh&quot;:&quot;mm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Liberation Sans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9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left"/>
    </xf>
    <xf numFmtId="168" fontId="0" fillId="0" borderId="16" xfId="0" applyNumberFormat="1" applyFont="1" applyBorder="1" applyAlignment="1">
      <alignment horizontal="right"/>
    </xf>
    <xf numFmtId="14" fontId="19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68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Border="1" applyAlignment="1">
      <alignment/>
    </xf>
    <xf numFmtId="168" fontId="0" fillId="0" borderId="17" xfId="0" applyNumberFormat="1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0" fillId="0" borderId="21" xfId="0" applyFont="1" applyBorder="1" applyAlignment="1">
      <alignment/>
    </xf>
    <xf numFmtId="168" fontId="0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4" xfId="0" applyBorder="1" applyAlignment="1">
      <alignment/>
    </xf>
    <xf numFmtId="3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25" xfId="0" applyFont="1" applyBorder="1" applyAlignment="1">
      <alignment/>
    </xf>
    <xf numFmtId="168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left"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0" fillId="0" borderId="0" xfId="60" applyAlignment="1">
      <alignment wrapText="1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0" fillId="0" borderId="0" xfId="59" applyFont="1" applyAlignment="1">
      <alignment wrapText="1"/>
      <protection/>
    </xf>
    <xf numFmtId="0" fontId="25" fillId="0" borderId="26" xfId="57" applyFont="1" applyFill="1" applyBorder="1" applyAlignment="1">
      <alignment horizontal="left" wrapText="1"/>
      <protection/>
    </xf>
    <xf numFmtId="0" fontId="25" fillId="0" borderId="26" xfId="57" applyFont="1" applyFill="1" applyBorder="1" applyAlignment="1">
      <alignment horizontal="center" wrapText="1"/>
      <protection/>
    </xf>
    <xf numFmtId="4" fontId="25" fillId="0" borderId="27" xfId="57" applyNumberFormat="1" applyFont="1" applyFill="1" applyBorder="1" applyAlignment="1">
      <alignment horizontal="right"/>
      <protection/>
    </xf>
    <xf numFmtId="0" fontId="20" fillId="0" borderId="28" xfId="57" applyFont="1" applyBorder="1" applyAlignment="1">
      <alignment horizontal="center"/>
      <protection/>
    </xf>
    <xf numFmtId="0" fontId="20" fillId="0" borderId="29" xfId="57" applyFont="1" applyBorder="1">
      <alignment/>
      <protection/>
    </xf>
    <xf numFmtId="4" fontId="20" fillId="0" borderId="30" xfId="57" applyNumberFormat="1" applyFont="1" applyBorder="1">
      <alignment/>
      <protection/>
    </xf>
    <xf numFmtId="171" fontId="25" fillId="0" borderId="31" xfId="57" applyNumberFormat="1" applyFont="1" applyFill="1" applyBorder="1" applyAlignment="1">
      <alignment horizontal="center"/>
      <protection/>
    </xf>
    <xf numFmtId="0" fontId="25" fillId="0" borderId="26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164" fontId="0" fillId="0" borderId="15" xfId="42" applyFont="1" applyFill="1" applyBorder="1" applyAlignment="1" applyProtection="1">
      <alignment/>
      <protection/>
    </xf>
    <xf numFmtId="0" fontId="0" fillId="0" borderId="28" xfId="0" applyFill="1" applyBorder="1" applyAlignment="1">
      <alignment horizontal="center"/>
    </xf>
    <xf numFmtId="14" fontId="0" fillId="0" borderId="29" xfId="0" applyNumberForma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164" fontId="19" fillId="0" borderId="30" xfId="42" applyFont="1" applyFill="1" applyBorder="1" applyAlignment="1" applyProtection="1">
      <alignment/>
      <protection/>
    </xf>
    <xf numFmtId="167" fontId="25" fillId="0" borderId="13" xfId="59" applyNumberFormat="1" applyFont="1" applyFill="1" applyBorder="1" applyAlignment="1">
      <alignment horizontal="center"/>
      <protection/>
    </xf>
    <xf numFmtId="0" fontId="25" fillId="0" borderId="13" xfId="59" applyFont="1" applyFill="1" applyBorder="1" applyAlignment="1">
      <alignment horizontal="center"/>
      <protection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justify" wrapText="1"/>
    </xf>
    <xf numFmtId="170" fontId="26" fillId="0" borderId="13" xfId="59" applyNumberFormat="1" applyFont="1" applyFill="1" applyBorder="1" applyAlignment="1">
      <alignment horizontal="center"/>
      <protection/>
    </xf>
    <xf numFmtId="0" fontId="26" fillId="0" borderId="13" xfId="59" applyFont="1" applyFill="1" applyBorder="1" applyAlignment="1">
      <alignment horizontal="center"/>
      <protection/>
    </xf>
    <xf numFmtId="0" fontId="26" fillId="0" borderId="13" xfId="0" applyFont="1" applyBorder="1" applyAlignment="1">
      <alignment wrapText="1"/>
    </xf>
    <xf numFmtId="0" fontId="25" fillId="0" borderId="14" xfId="62" applyFont="1" applyFill="1" applyBorder="1" applyAlignment="1">
      <alignment horizontal="center" vertical="center"/>
      <protection/>
    </xf>
    <xf numFmtId="4" fontId="25" fillId="0" borderId="15" xfId="0" applyNumberFormat="1" applyFont="1" applyBorder="1" applyAlignment="1">
      <alignment/>
    </xf>
    <xf numFmtId="4" fontId="26" fillId="0" borderId="15" xfId="59" applyNumberFormat="1" applyFont="1" applyFill="1" applyBorder="1" applyAlignment="1">
      <alignment horizontal="right" wrapText="1"/>
      <protection/>
    </xf>
    <xf numFmtId="4" fontId="26" fillId="0" borderId="15" xfId="59" applyNumberFormat="1" applyFont="1" applyFill="1" applyBorder="1" applyAlignment="1">
      <alignment horizontal="right"/>
      <protection/>
    </xf>
    <xf numFmtId="4" fontId="27" fillId="0" borderId="15" xfId="59" applyNumberFormat="1" applyFont="1" applyFill="1" applyBorder="1" applyAlignment="1">
      <alignment horizontal="right"/>
      <protection/>
    </xf>
    <xf numFmtId="0" fontId="0" fillId="0" borderId="14" xfId="59" applyFont="1" applyBorder="1">
      <alignment/>
      <protection/>
    </xf>
    <xf numFmtId="0" fontId="0" fillId="0" borderId="28" xfId="59" applyFont="1" applyBorder="1">
      <alignment/>
      <protection/>
    </xf>
    <xf numFmtId="170" fontId="25" fillId="0" borderId="29" xfId="59" applyNumberFormat="1" applyFont="1" applyFill="1" applyBorder="1" applyAlignment="1">
      <alignment horizontal="center"/>
      <protection/>
    </xf>
    <xf numFmtId="0" fontId="25" fillId="0" borderId="29" xfId="59" applyFont="1" applyFill="1" applyBorder="1" applyAlignment="1">
      <alignment/>
      <protection/>
    </xf>
    <xf numFmtId="0" fontId="25" fillId="0" borderId="29" xfId="59" applyFont="1" applyFill="1" applyBorder="1" applyAlignment="1">
      <alignment horizontal="center"/>
      <protection/>
    </xf>
    <xf numFmtId="4" fontId="28" fillId="0" borderId="30" xfId="59" applyNumberFormat="1" applyFont="1" applyFill="1" applyBorder="1" applyAlignment="1">
      <alignment horizontal="right"/>
      <protection/>
    </xf>
    <xf numFmtId="0" fontId="29" fillId="0" borderId="13" xfId="59" applyFont="1" applyFill="1" applyBorder="1" applyAlignment="1">
      <alignment horizontal="center"/>
      <protection/>
    </xf>
    <xf numFmtId="167" fontId="29" fillId="0" borderId="13" xfId="59" applyNumberFormat="1" applyFont="1" applyFill="1" applyBorder="1" applyAlignment="1">
      <alignment horizontal="center"/>
      <protection/>
    </xf>
    <xf numFmtId="0" fontId="29" fillId="0" borderId="13" xfId="0" applyFont="1" applyBorder="1" applyAlignment="1">
      <alignment wrapText="1"/>
    </xf>
    <xf numFmtId="0" fontId="29" fillId="0" borderId="14" xfId="59" applyFont="1" applyFill="1" applyBorder="1" applyAlignment="1">
      <alignment horizontal="center"/>
      <protection/>
    </xf>
    <xf numFmtId="4" fontId="0" fillId="0" borderId="15" xfId="0" applyNumberFormat="1" applyBorder="1" applyAlignment="1">
      <alignment/>
    </xf>
    <xf numFmtId="0" fontId="30" fillId="0" borderId="28" xfId="61" applyFont="1" applyFill="1" applyBorder="1" applyAlignment="1">
      <alignment/>
      <protection/>
    </xf>
    <xf numFmtId="0" fontId="25" fillId="0" borderId="29" xfId="61" applyFont="1" applyFill="1" applyBorder="1" applyAlignment="1">
      <alignment/>
      <protection/>
    </xf>
    <xf numFmtId="0" fontId="29" fillId="0" borderId="29" xfId="0" applyFont="1" applyBorder="1" applyAlignment="1">
      <alignment wrapText="1"/>
    </xf>
    <xf numFmtId="4" fontId="30" fillId="0" borderId="30" xfId="61" applyNumberFormat="1" applyFont="1" applyFill="1" applyBorder="1" applyAlignment="1">
      <alignment horizontal="right"/>
      <protection/>
    </xf>
    <xf numFmtId="0" fontId="19" fillId="0" borderId="29" xfId="0" applyFont="1" applyBorder="1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9"/>
  <sheetViews>
    <sheetView tabSelected="1" zoomScalePageLayoutView="0"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3" max="3" width="18.851562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19" t="s">
        <v>31</v>
      </c>
      <c r="G5" s="1" t="s">
        <v>245</v>
      </c>
      <c r="H5" s="2"/>
    </row>
    <row r="6" spans="4:6" ht="12.75">
      <c r="D6" s="1"/>
      <c r="E6" s="1"/>
      <c r="F6" s="1"/>
    </row>
    <row r="7" spans="3:10" ht="25.5" customHeight="1">
      <c r="C7" s="39" t="s">
        <v>114</v>
      </c>
      <c r="D7" s="39" t="s">
        <v>3</v>
      </c>
      <c r="E7" s="39" t="s">
        <v>4</v>
      </c>
      <c r="F7" s="39" t="s">
        <v>5</v>
      </c>
      <c r="G7" s="39" t="s">
        <v>6</v>
      </c>
      <c r="H7" s="40"/>
      <c r="I7" s="40"/>
      <c r="J7" s="40"/>
    </row>
    <row r="8" spans="3:10" ht="12.75" customHeight="1">
      <c r="C8" s="41" t="s">
        <v>115</v>
      </c>
      <c r="D8" s="39"/>
      <c r="E8" s="39"/>
      <c r="F8" s="42">
        <v>123166581</v>
      </c>
      <c r="G8" s="39"/>
      <c r="H8" s="40"/>
      <c r="I8" s="40"/>
      <c r="J8" s="40"/>
    </row>
    <row r="9" spans="3:10" ht="12.75">
      <c r="C9" s="43" t="s">
        <v>116</v>
      </c>
      <c r="D9" s="44" t="s">
        <v>117</v>
      </c>
      <c r="E9" s="37"/>
      <c r="F9" s="45"/>
      <c r="G9" s="37"/>
      <c r="H9" s="40"/>
      <c r="I9" s="40"/>
      <c r="J9" s="40"/>
    </row>
    <row r="10" spans="3:10" ht="12.75">
      <c r="C10" s="43"/>
      <c r="D10" s="44"/>
      <c r="E10" s="37"/>
      <c r="F10" s="45"/>
      <c r="G10" s="37"/>
      <c r="H10" s="40"/>
      <c r="I10" s="40"/>
      <c r="J10" s="40"/>
    </row>
    <row r="11" spans="3:10" ht="13.5" thickBot="1">
      <c r="C11" s="46" t="s">
        <v>118</v>
      </c>
      <c r="D11" s="47"/>
      <c r="E11" s="48"/>
      <c r="F11" s="49">
        <f>SUM(F8:F10)</f>
        <v>123166581</v>
      </c>
      <c r="G11" s="48"/>
      <c r="H11" s="40"/>
      <c r="I11" s="40"/>
      <c r="J11" s="40"/>
    </row>
    <row r="12" spans="3:10" ht="12.75">
      <c r="C12" s="50" t="s">
        <v>119</v>
      </c>
      <c r="D12" s="51"/>
      <c r="E12" s="38"/>
      <c r="F12" s="52">
        <v>458092</v>
      </c>
      <c r="G12" s="38"/>
      <c r="H12" s="40"/>
      <c r="I12" s="40"/>
      <c r="J12" s="40"/>
    </row>
    <row r="13" spans="3:10" ht="12.75">
      <c r="C13" s="53" t="s">
        <v>120</v>
      </c>
      <c r="D13" s="44" t="s">
        <v>117</v>
      </c>
      <c r="E13" s="37">
        <v>18</v>
      </c>
      <c r="F13" s="45">
        <v>45600</v>
      </c>
      <c r="G13" s="37"/>
      <c r="H13" s="40"/>
      <c r="I13" s="40"/>
      <c r="J13" s="40"/>
    </row>
    <row r="14" spans="3:10" ht="12.75">
      <c r="C14" s="54"/>
      <c r="D14" s="38"/>
      <c r="E14" s="38"/>
      <c r="F14" s="52"/>
      <c r="G14" s="38"/>
      <c r="H14" s="40"/>
      <c r="I14" s="40"/>
      <c r="J14" s="40"/>
    </row>
    <row r="15" spans="3:10" ht="13.5" thickBot="1">
      <c r="C15" s="46" t="s">
        <v>121</v>
      </c>
      <c r="D15" s="48"/>
      <c r="E15" s="48"/>
      <c r="F15" s="49">
        <f>SUM(F12:F14)</f>
        <v>503692</v>
      </c>
      <c r="G15" s="48"/>
      <c r="H15" s="40"/>
      <c r="I15" s="40"/>
      <c r="J15" s="40"/>
    </row>
    <row r="16" spans="3:10" ht="12.75">
      <c r="C16" s="50" t="s">
        <v>122</v>
      </c>
      <c r="D16" s="55"/>
      <c r="E16" s="55"/>
      <c r="F16" s="56">
        <v>685342</v>
      </c>
      <c r="G16" s="57"/>
      <c r="H16" s="58"/>
      <c r="I16" s="40"/>
      <c r="J16" s="40"/>
    </row>
    <row r="17" spans="3:10" ht="12.75">
      <c r="C17" s="53" t="s">
        <v>123</v>
      </c>
      <c r="D17" s="44" t="s">
        <v>117</v>
      </c>
      <c r="E17" s="59"/>
      <c r="F17" s="60"/>
      <c r="G17" s="37"/>
      <c r="H17" s="58"/>
      <c r="I17" s="40"/>
      <c r="J17" s="40"/>
    </row>
    <row r="18" spans="3:10" ht="12.75">
      <c r="C18" s="54"/>
      <c r="D18" s="50"/>
      <c r="E18" s="50"/>
      <c r="F18" s="52"/>
      <c r="G18" s="38"/>
      <c r="H18" s="58"/>
      <c r="I18" s="40"/>
      <c r="J18" s="40"/>
    </row>
    <row r="19" spans="3:10" ht="13.5" thickBot="1">
      <c r="C19" s="46" t="s">
        <v>124</v>
      </c>
      <c r="D19" s="46"/>
      <c r="E19" s="46"/>
      <c r="F19" s="49">
        <f>SUM(F16:F18)</f>
        <v>685342</v>
      </c>
      <c r="G19" s="48"/>
      <c r="H19" s="58"/>
      <c r="I19" s="40"/>
      <c r="J19" s="40"/>
    </row>
    <row r="20" spans="3:10" ht="12.75">
      <c r="C20" s="50" t="s">
        <v>125</v>
      </c>
      <c r="D20" s="50"/>
      <c r="E20" s="50"/>
      <c r="F20" s="52">
        <v>242778</v>
      </c>
      <c r="G20" s="38"/>
      <c r="H20" s="58"/>
      <c r="I20" s="40"/>
      <c r="J20" s="40"/>
    </row>
    <row r="21" spans="3:10" ht="12.75">
      <c r="C21" s="54" t="s">
        <v>126</v>
      </c>
      <c r="D21" s="44" t="s">
        <v>117</v>
      </c>
      <c r="E21" s="37">
        <v>18</v>
      </c>
      <c r="F21" s="45">
        <v>15200</v>
      </c>
      <c r="G21" s="37"/>
      <c r="H21" s="58"/>
      <c r="I21" s="40"/>
      <c r="J21" s="40"/>
    </row>
    <row r="22" spans="3:10" ht="12.75">
      <c r="C22" s="54"/>
      <c r="D22" s="50"/>
      <c r="E22" s="50"/>
      <c r="F22" s="52"/>
      <c r="G22" s="38"/>
      <c r="H22" s="58"/>
      <c r="I22" s="40"/>
      <c r="J22" s="40"/>
    </row>
    <row r="23" spans="3:10" ht="13.5" thickBot="1">
      <c r="C23" s="46" t="s">
        <v>127</v>
      </c>
      <c r="D23" s="46"/>
      <c r="E23" s="46"/>
      <c r="F23" s="49">
        <f>SUM(F20:F21)</f>
        <v>257978</v>
      </c>
      <c r="G23" s="48"/>
      <c r="H23" s="58"/>
      <c r="I23" s="40"/>
      <c r="J23" s="40"/>
    </row>
    <row r="24" spans="3:10" ht="12.75">
      <c r="C24" s="55" t="s">
        <v>128</v>
      </c>
      <c r="D24" s="55"/>
      <c r="E24" s="55"/>
      <c r="F24" s="56">
        <v>809998</v>
      </c>
      <c r="G24" s="55"/>
      <c r="H24" s="58"/>
      <c r="I24" s="40"/>
      <c r="J24" s="40"/>
    </row>
    <row r="25" spans="3:10" ht="12.75">
      <c r="C25" s="53" t="s">
        <v>129</v>
      </c>
      <c r="D25" s="44" t="s">
        <v>117</v>
      </c>
      <c r="E25" s="50">
        <v>19</v>
      </c>
      <c r="F25" s="45">
        <v>30000</v>
      </c>
      <c r="G25" s="37"/>
      <c r="H25" s="58"/>
      <c r="I25" s="40"/>
      <c r="J25" s="40"/>
    </row>
    <row r="26" spans="3:10" ht="12.75">
      <c r="C26" s="54"/>
      <c r="D26" s="61"/>
      <c r="E26" s="50"/>
      <c r="F26" s="45"/>
      <c r="G26" s="37"/>
      <c r="H26" s="58"/>
      <c r="I26" s="40"/>
      <c r="J26" s="40"/>
    </row>
    <row r="27" spans="3:10" ht="13.5" thickBot="1">
      <c r="C27" s="48" t="s">
        <v>130</v>
      </c>
      <c r="D27" s="46"/>
      <c r="E27" s="46"/>
      <c r="F27" s="49">
        <f>SUM(F24:F26)</f>
        <v>839998</v>
      </c>
      <c r="G27" s="62"/>
      <c r="H27" s="58"/>
      <c r="I27" s="40"/>
      <c r="J27" s="40"/>
    </row>
    <row r="28" spans="3:10" ht="12.75">
      <c r="C28" s="55" t="s">
        <v>131</v>
      </c>
      <c r="D28" s="55"/>
      <c r="E28" s="55"/>
      <c r="F28" s="56">
        <v>1151479</v>
      </c>
      <c r="G28" s="55"/>
      <c r="H28" s="58"/>
      <c r="I28" s="40"/>
      <c r="J28" s="40"/>
    </row>
    <row r="29" spans="3:10" ht="12.75">
      <c r="C29" s="63" t="s">
        <v>132</v>
      </c>
      <c r="D29" s="44" t="s">
        <v>117</v>
      </c>
      <c r="E29" s="44"/>
      <c r="F29" s="45"/>
      <c r="G29" s="37"/>
      <c r="H29" s="58"/>
      <c r="I29" s="40"/>
      <c r="J29" s="40"/>
    </row>
    <row r="30" spans="3:10" ht="12.75">
      <c r="C30" s="53"/>
      <c r="D30" s="50"/>
      <c r="E30" s="50"/>
      <c r="F30" s="52"/>
      <c r="G30" s="37"/>
      <c r="H30" s="58"/>
      <c r="I30" s="40"/>
      <c r="J30" s="40"/>
    </row>
    <row r="31" spans="3:10" ht="13.5" thickBot="1">
      <c r="C31" s="46" t="s">
        <v>133</v>
      </c>
      <c r="D31" s="46"/>
      <c r="E31" s="46"/>
      <c r="F31" s="49">
        <f>SUM(F28:F30)</f>
        <v>1151479</v>
      </c>
      <c r="G31" s="64"/>
      <c r="H31" s="58"/>
      <c r="I31" s="40"/>
      <c r="J31" s="40"/>
    </row>
    <row r="32" spans="3:10" ht="12.75">
      <c r="C32" s="55" t="s">
        <v>134</v>
      </c>
      <c r="D32" s="55"/>
      <c r="E32" s="55"/>
      <c r="F32" s="56">
        <v>1380374</v>
      </c>
      <c r="G32" s="55"/>
      <c r="H32" s="58"/>
      <c r="I32" s="40"/>
      <c r="J32" s="40"/>
    </row>
    <row r="33" spans="3:10" ht="12.75">
      <c r="C33" s="53" t="s">
        <v>135</v>
      </c>
      <c r="D33" s="44"/>
      <c r="E33" s="44"/>
      <c r="F33" s="45"/>
      <c r="G33" s="37"/>
      <c r="H33" s="58"/>
      <c r="I33" s="40"/>
      <c r="J33" s="40"/>
    </row>
    <row r="34" spans="3:10" ht="12.75">
      <c r="C34" s="53"/>
      <c r="E34" s="44"/>
      <c r="F34" s="45"/>
      <c r="G34" s="37"/>
      <c r="H34" s="58"/>
      <c r="I34" s="40"/>
      <c r="J34" s="40"/>
    </row>
    <row r="35" spans="3:11" ht="13.5" thickBot="1">
      <c r="C35" s="46" t="s">
        <v>136</v>
      </c>
      <c r="D35" s="46"/>
      <c r="E35" s="46"/>
      <c r="F35" s="49">
        <f>SUM(F32:F34)</f>
        <v>1380374</v>
      </c>
      <c r="G35" s="62"/>
      <c r="H35" s="65"/>
      <c r="I35" s="66"/>
      <c r="J35" s="40"/>
      <c r="K35" s="40"/>
    </row>
    <row r="36" spans="3:11" ht="12.75">
      <c r="C36" s="55" t="s">
        <v>137</v>
      </c>
      <c r="D36" s="55"/>
      <c r="E36" s="55"/>
      <c r="F36" s="56">
        <v>43649</v>
      </c>
      <c r="G36" s="57"/>
      <c r="H36" s="65"/>
      <c r="I36" s="66"/>
      <c r="J36" s="40"/>
      <c r="K36" s="40"/>
    </row>
    <row r="37" spans="3:10" ht="12.75">
      <c r="C37" s="53" t="s">
        <v>138</v>
      </c>
      <c r="D37" s="44"/>
      <c r="E37" s="44"/>
      <c r="F37" s="56"/>
      <c r="G37" s="37"/>
      <c r="H37" s="58"/>
      <c r="I37" s="40"/>
      <c r="J37" s="40"/>
    </row>
    <row r="38" spans="3:10" ht="12.75">
      <c r="C38" s="53"/>
      <c r="D38" s="44"/>
      <c r="E38" s="44"/>
      <c r="F38" s="56"/>
      <c r="G38" s="37"/>
      <c r="H38" s="58"/>
      <c r="I38" s="40"/>
      <c r="J38" s="40"/>
    </row>
    <row r="39" spans="3:10" ht="13.5" thickBot="1">
      <c r="C39" s="46" t="s">
        <v>139</v>
      </c>
      <c r="D39" s="46"/>
      <c r="E39" s="46"/>
      <c r="F39" s="49">
        <f>SUM(F36:F38)</f>
        <v>43649</v>
      </c>
      <c r="G39" s="62"/>
      <c r="H39" s="58"/>
      <c r="I39" s="40"/>
      <c r="J39" s="40"/>
    </row>
    <row r="40" spans="3:10" ht="12.75">
      <c r="C40" s="67" t="s">
        <v>140</v>
      </c>
      <c r="D40" s="67"/>
      <c r="E40" s="67"/>
      <c r="F40" s="68">
        <v>457692</v>
      </c>
      <c r="G40" s="69"/>
      <c r="H40" s="58"/>
      <c r="I40" s="40"/>
      <c r="J40" s="40"/>
    </row>
    <row r="41" spans="3:10" ht="12.75">
      <c r="C41" s="63" t="s">
        <v>141</v>
      </c>
      <c r="D41" s="44"/>
      <c r="E41" s="44"/>
      <c r="F41" s="56"/>
      <c r="G41" s="37"/>
      <c r="H41" s="58"/>
      <c r="I41" s="40"/>
      <c r="J41" s="40"/>
    </row>
    <row r="42" spans="3:10" ht="12.75">
      <c r="C42" s="53"/>
      <c r="D42" s="44"/>
      <c r="E42" s="44"/>
      <c r="F42" s="45"/>
      <c r="G42" s="37"/>
      <c r="H42" s="58"/>
      <c r="I42" s="40"/>
      <c r="J42" s="40"/>
    </row>
    <row r="43" spans="3:10" ht="13.5" thickBot="1">
      <c r="C43" s="46" t="s">
        <v>142</v>
      </c>
      <c r="D43" s="46"/>
      <c r="E43" s="46"/>
      <c r="F43" s="49">
        <f>SUM(F40:F42)</f>
        <v>457692</v>
      </c>
      <c r="G43" s="62"/>
      <c r="H43" s="58"/>
      <c r="I43" s="40"/>
      <c r="J43" s="40"/>
    </row>
    <row r="44" spans="3:10" ht="12.75">
      <c r="C44" s="55" t="s">
        <v>143</v>
      </c>
      <c r="D44" s="44"/>
      <c r="E44" s="55"/>
      <c r="F44" s="56">
        <v>13164</v>
      </c>
      <c r="G44" s="57"/>
      <c r="H44" s="58"/>
      <c r="I44" s="40"/>
      <c r="J44" s="40"/>
    </row>
    <row r="45" spans="3:10" ht="12.75">
      <c r="C45" s="53" t="s">
        <v>144</v>
      </c>
      <c r="D45" s="44"/>
      <c r="E45" s="44"/>
      <c r="F45" s="45"/>
      <c r="G45" s="37"/>
      <c r="H45" s="58"/>
      <c r="I45" s="40"/>
      <c r="J45" s="40"/>
    </row>
    <row r="46" spans="3:10" ht="12.75">
      <c r="C46" s="53"/>
      <c r="D46" s="44"/>
      <c r="E46" s="44"/>
      <c r="F46" s="45"/>
      <c r="G46" s="37"/>
      <c r="H46" s="58"/>
      <c r="I46" s="40"/>
      <c r="J46" s="40"/>
    </row>
    <row r="47" spans="3:10" ht="13.5" thickBot="1">
      <c r="C47" s="46" t="s">
        <v>145</v>
      </c>
      <c r="D47" s="46"/>
      <c r="E47" s="46"/>
      <c r="F47" s="49">
        <f>SUM(F44:F46)</f>
        <v>13164</v>
      </c>
      <c r="G47" s="62"/>
      <c r="H47" s="58"/>
      <c r="I47" s="40"/>
      <c r="J47" s="40"/>
    </row>
    <row r="48" spans="3:10" ht="12.75">
      <c r="C48" s="55" t="s">
        <v>146</v>
      </c>
      <c r="D48" s="55"/>
      <c r="E48" s="55"/>
      <c r="F48" s="56">
        <v>75738</v>
      </c>
      <c r="G48" s="55"/>
      <c r="H48" s="58"/>
      <c r="I48" s="40"/>
      <c r="J48" s="40"/>
    </row>
    <row r="49" spans="3:10" ht="12.75">
      <c r="C49" s="63" t="s">
        <v>147</v>
      </c>
      <c r="D49" s="44"/>
      <c r="E49" s="44"/>
      <c r="F49" s="52"/>
      <c r="G49" s="37"/>
      <c r="H49" s="58"/>
      <c r="I49" s="40"/>
      <c r="J49" s="40"/>
    </row>
    <row r="50" spans="3:10" ht="12.75">
      <c r="C50" s="63"/>
      <c r="D50" s="44"/>
      <c r="E50" s="44"/>
      <c r="F50" s="52"/>
      <c r="G50" s="37"/>
      <c r="H50" s="58"/>
      <c r="I50" s="40"/>
      <c r="J50" s="40"/>
    </row>
    <row r="51" spans="3:10" ht="13.5" thickBot="1">
      <c r="C51" s="46" t="s">
        <v>148</v>
      </c>
      <c r="D51" s="46"/>
      <c r="E51" s="46"/>
      <c r="F51" s="49">
        <f>SUM(F48:F50)</f>
        <v>75738</v>
      </c>
      <c r="G51" s="62"/>
      <c r="H51" s="58"/>
      <c r="I51" s="40"/>
      <c r="J51" s="40"/>
    </row>
    <row r="52" spans="3:10" ht="12.75">
      <c r="C52" s="55" t="s">
        <v>149</v>
      </c>
      <c r="D52" s="55"/>
      <c r="E52" s="55"/>
      <c r="F52" s="56">
        <v>2605266</v>
      </c>
      <c r="G52" s="55"/>
      <c r="H52" s="58"/>
      <c r="I52" s="40"/>
      <c r="J52" s="40"/>
    </row>
    <row r="53" spans="3:7" ht="12.75">
      <c r="C53" s="70" t="s">
        <v>150</v>
      </c>
      <c r="D53" s="44" t="s">
        <v>117</v>
      </c>
      <c r="E53" s="44">
        <v>18</v>
      </c>
      <c r="F53" s="52">
        <v>1368</v>
      </c>
      <c r="G53" s="37"/>
    </row>
    <row r="54" spans="3:7" ht="12.75">
      <c r="C54" s="54"/>
      <c r="D54" s="50"/>
      <c r="E54" s="50"/>
      <c r="F54" s="52"/>
      <c r="G54" s="37"/>
    </row>
    <row r="55" spans="3:7" ht="13.5" thickBot="1">
      <c r="C55" s="46" t="s">
        <v>151</v>
      </c>
      <c r="D55" s="46"/>
      <c r="E55" s="46"/>
      <c r="F55" s="49">
        <f>SUM(F52:F54)</f>
        <v>2606634</v>
      </c>
      <c r="G55" s="62"/>
    </row>
    <row r="56" spans="3:7" ht="12.75">
      <c r="C56" s="55" t="s">
        <v>152</v>
      </c>
      <c r="D56" s="55"/>
      <c r="E56" s="55"/>
      <c r="F56" s="56">
        <v>899384</v>
      </c>
      <c r="G56" s="55"/>
    </row>
    <row r="57" spans="3:7" ht="12.75">
      <c r="C57" s="70" t="s">
        <v>153</v>
      </c>
      <c r="D57" s="44" t="s">
        <v>117</v>
      </c>
      <c r="E57" s="44"/>
      <c r="F57" s="52"/>
      <c r="G57" s="37"/>
    </row>
    <row r="58" spans="3:7" ht="12.75">
      <c r="C58" s="54"/>
      <c r="D58" s="50"/>
      <c r="E58" s="50"/>
      <c r="F58" s="52"/>
      <c r="G58" s="37"/>
    </row>
    <row r="59" spans="3:7" ht="13.5" thickBot="1">
      <c r="C59" s="46" t="s">
        <v>154</v>
      </c>
      <c r="D59" s="46"/>
      <c r="E59" s="46"/>
      <c r="F59" s="49">
        <f>SUM(F56:F58)</f>
        <v>899384</v>
      </c>
      <c r="G59" s="62"/>
    </row>
  </sheetData>
  <sheetProtection selectLockedCells="1" selectUnlockedCells="1"/>
  <printOptions/>
  <pageMargins left="0.7480314960629921" right="0.7480314960629921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34">
      <selection activeCell="D63" sqref="D63"/>
    </sheetView>
  </sheetViews>
  <sheetFormatPr defaultColWidth="9.140625" defaultRowHeight="12.75"/>
  <cols>
    <col min="1" max="1" width="6.8515625" style="89" customWidth="1"/>
    <col min="2" max="2" width="12.140625" style="89" customWidth="1"/>
    <col min="3" max="3" width="15.57421875" style="89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90" t="s">
        <v>0</v>
      </c>
      <c r="B1" s="90"/>
    </row>
    <row r="3" ht="12.75">
      <c r="B3" s="90" t="s">
        <v>8</v>
      </c>
    </row>
    <row r="4" ht="12.75">
      <c r="B4" s="90"/>
    </row>
    <row r="5" spans="2:5" ht="12.75">
      <c r="B5" s="90"/>
      <c r="D5" s="20" t="s">
        <v>31</v>
      </c>
      <c r="E5" t="str">
        <f>personal!G5</f>
        <v>15-19.10.2018</v>
      </c>
    </row>
    <row r="6" ht="13.5" thickBot="1"/>
    <row r="7" spans="1:6" ht="68.25" customHeight="1">
      <c r="A7" s="21" t="s">
        <v>9</v>
      </c>
      <c r="B7" s="22" t="s">
        <v>10</v>
      </c>
      <c r="C7" s="23" t="s">
        <v>11</v>
      </c>
      <c r="D7" s="22" t="s">
        <v>12</v>
      </c>
      <c r="E7" s="22" t="s">
        <v>13</v>
      </c>
      <c r="F7" s="24" t="s">
        <v>14</v>
      </c>
    </row>
    <row r="8" spans="1:6" ht="12.75">
      <c r="A8" s="96">
        <v>1</v>
      </c>
      <c r="B8" s="92" t="s">
        <v>32</v>
      </c>
      <c r="C8" s="93">
        <v>7922</v>
      </c>
      <c r="D8" s="94" t="s">
        <v>33</v>
      </c>
      <c r="E8" s="94" t="s">
        <v>34</v>
      </c>
      <c r="F8" s="97">
        <v>189.08</v>
      </c>
    </row>
    <row r="9" spans="1:6" ht="12.75">
      <c r="A9" s="96">
        <v>2</v>
      </c>
      <c r="B9" s="92" t="s">
        <v>32</v>
      </c>
      <c r="C9" s="91">
        <v>7939</v>
      </c>
      <c r="D9" s="95" t="s">
        <v>35</v>
      </c>
      <c r="E9" s="95" t="s">
        <v>36</v>
      </c>
      <c r="F9" s="97">
        <v>16959</v>
      </c>
    </row>
    <row r="10" spans="1:6" ht="12.75">
      <c r="A10" s="96">
        <f>A9+1</f>
        <v>3</v>
      </c>
      <c r="B10" s="92" t="s">
        <v>32</v>
      </c>
      <c r="C10" s="91">
        <v>7934</v>
      </c>
      <c r="D10" s="95" t="s">
        <v>37</v>
      </c>
      <c r="E10" s="95" t="s">
        <v>38</v>
      </c>
      <c r="F10" s="97">
        <v>20099.1</v>
      </c>
    </row>
    <row r="11" spans="1:6" ht="12.75">
      <c r="A11" s="96">
        <f aca="true" t="shared" si="0" ref="A11:A58">A10+1</f>
        <v>4</v>
      </c>
      <c r="B11" s="92" t="s">
        <v>32</v>
      </c>
      <c r="C11" s="91">
        <v>7935</v>
      </c>
      <c r="D11" s="95" t="s">
        <v>33</v>
      </c>
      <c r="E11" s="95" t="s">
        <v>39</v>
      </c>
      <c r="F11" s="97">
        <v>1926.54</v>
      </c>
    </row>
    <row r="12" spans="1:6" ht="12.75">
      <c r="A12" s="96">
        <f t="shared" si="0"/>
        <v>5</v>
      </c>
      <c r="B12" s="92" t="s">
        <v>32</v>
      </c>
      <c r="C12" s="91">
        <v>7945</v>
      </c>
      <c r="D12" s="95" t="s">
        <v>40</v>
      </c>
      <c r="E12" s="95" t="s">
        <v>41</v>
      </c>
      <c r="F12" s="97">
        <v>30653.23</v>
      </c>
    </row>
    <row r="13" spans="1:6" ht="12.75">
      <c r="A13" s="96">
        <f t="shared" si="0"/>
        <v>6</v>
      </c>
      <c r="B13" s="92" t="s">
        <v>32</v>
      </c>
      <c r="C13" s="91">
        <v>7941</v>
      </c>
      <c r="D13" s="95" t="s">
        <v>42</v>
      </c>
      <c r="E13" s="95" t="s">
        <v>43</v>
      </c>
      <c r="F13" s="97">
        <v>416.5</v>
      </c>
    </row>
    <row r="14" spans="1:6" ht="12.75">
      <c r="A14" s="96">
        <f t="shared" si="0"/>
        <v>7</v>
      </c>
      <c r="B14" s="92" t="s">
        <v>32</v>
      </c>
      <c r="C14" s="91">
        <v>7942</v>
      </c>
      <c r="D14" s="95" t="s">
        <v>42</v>
      </c>
      <c r="E14" s="95" t="s">
        <v>44</v>
      </c>
      <c r="F14" s="97">
        <v>2491.71</v>
      </c>
    </row>
    <row r="15" spans="1:6" ht="12.75">
      <c r="A15" s="96">
        <f t="shared" si="0"/>
        <v>8</v>
      </c>
      <c r="B15" s="92" t="s">
        <v>32</v>
      </c>
      <c r="C15" s="91">
        <v>7938</v>
      </c>
      <c r="D15" s="95" t="s">
        <v>45</v>
      </c>
      <c r="E15" s="95" t="s">
        <v>46</v>
      </c>
      <c r="F15" s="97">
        <v>5647.57</v>
      </c>
    </row>
    <row r="16" spans="1:6" ht="12.75">
      <c r="A16" s="96">
        <f t="shared" si="0"/>
        <v>9</v>
      </c>
      <c r="B16" s="92" t="s">
        <v>47</v>
      </c>
      <c r="C16" s="91">
        <v>7956</v>
      </c>
      <c r="D16" s="95" t="s">
        <v>48</v>
      </c>
      <c r="E16" s="95" t="s">
        <v>49</v>
      </c>
      <c r="F16" s="97">
        <v>6400.77</v>
      </c>
    </row>
    <row r="17" spans="1:6" ht="12.75">
      <c r="A17" s="96">
        <f t="shared" si="0"/>
        <v>10</v>
      </c>
      <c r="B17" s="92" t="s">
        <v>47</v>
      </c>
      <c r="C17" s="91">
        <v>7955</v>
      </c>
      <c r="D17" s="95" t="s">
        <v>50</v>
      </c>
      <c r="E17" s="95" t="s">
        <v>51</v>
      </c>
      <c r="F17" s="97">
        <v>14039.12</v>
      </c>
    </row>
    <row r="18" spans="1:6" ht="12.75">
      <c r="A18" s="96">
        <f t="shared" si="0"/>
        <v>11</v>
      </c>
      <c r="B18" s="92" t="s">
        <v>47</v>
      </c>
      <c r="C18" s="91">
        <v>7950</v>
      </c>
      <c r="D18" s="95" t="s">
        <v>35</v>
      </c>
      <c r="E18" s="95" t="s">
        <v>52</v>
      </c>
      <c r="F18" s="97">
        <v>54422</v>
      </c>
    </row>
    <row r="19" spans="1:6" ht="12.75">
      <c r="A19" s="96">
        <f t="shared" si="0"/>
        <v>12</v>
      </c>
      <c r="B19" s="92" t="s">
        <v>47</v>
      </c>
      <c r="C19" s="91">
        <v>7951</v>
      </c>
      <c r="D19" s="95" t="s">
        <v>53</v>
      </c>
      <c r="E19" s="95" t="s">
        <v>54</v>
      </c>
      <c r="F19" s="97">
        <v>10167</v>
      </c>
    </row>
    <row r="20" spans="1:6" ht="12.75">
      <c r="A20" s="96">
        <f t="shared" si="0"/>
        <v>13</v>
      </c>
      <c r="B20" s="92" t="s">
        <v>47</v>
      </c>
      <c r="C20" s="91">
        <v>7949</v>
      </c>
      <c r="D20" s="95" t="s">
        <v>55</v>
      </c>
      <c r="E20" s="95" t="s">
        <v>56</v>
      </c>
      <c r="F20" s="97">
        <v>1138.59</v>
      </c>
    </row>
    <row r="21" spans="1:6" ht="12.75">
      <c r="A21" s="96">
        <f t="shared" si="0"/>
        <v>14</v>
      </c>
      <c r="B21" s="92" t="s">
        <v>47</v>
      </c>
      <c r="C21" s="93">
        <v>7954</v>
      </c>
      <c r="D21" s="94" t="s">
        <v>57</v>
      </c>
      <c r="E21" s="94" t="s">
        <v>58</v>
      </c>
      <c r="F21" s="97">
        <v>160962.89</v>
      </c>
    </row>
    <row r="22" spans="1:6" ht="12.75">
      <c r="A22" s="96">
        <f t="shared" si="0"/>
        <v>15</v>
      </c>
      <c r="B22" s="92" t="s">
        <v>47</v>
      </c>
      <c r="C22" s="91">
        <v>7967</v>
      </c>
      <c r="D22" s="95" t="s">
        <v>40</v>
      </c>
      <c r="E22" s="95" t="s">
        <v>41</v>
      </c>
      <c r="F22" s="97">
        <v>21658</v>
      </c>
    </row>
    <row r="23" spans="1:6" ht="12.75">
      <c r="A23" s="96">
        <f t="shared" si="0"/>
        <v>16</v>
      </c>
      <c r="B23" s="92" t="s">
        <v>47</v>
      </c>
      <c r="C23" s="91">
        <v>7959</v>
      </c>
      <c r="D23" s="95" t="s">
        <v>59</v>
      </c>
      <c r="E23" s="94" t="s">
        <v>60</v>
      </c>
      <c r="F23" s="97">
        <v>4495.33</v>
      </c>
    </row>
    <row r="24" spans="1:6" ht="12.75">
      <c r="A24" s="96">
        <f t="shared" si="0"/>
        <v>17</v>
      </c>
      <c r="B24" s="92" t="s">
        <v>47</v>
      </c>
      <c r="C24" s="91">
        <v>7946</v>
      </c>
      <c r="D24" s="94" t="s">
        <v>61</v>
      </c>
      <c r="E24" s="94" t="s">
        <v>62</v>
      </c>
      <c r="F24" s="97">
        <v>140.42</v>
      </c>
    </row>
    <row r="25" spans="1:6" ht="12.75">
      <c r="A25" s="96">
        <f t="shared" si="0"/>
        <v>18</v>
      </c>
      <c r="B25" s="92" t="s">
        <v>47</v>
      </c>
      <c r="C25" s="91">
        <v>7960</v>
      </c>
      <c r="D25" s="94" t="s">
        <v>63</v>
      </c>
      <c r="E25" s="94" t="s">
        <v>64</v>
      </c>
      <c r="F25" s="97">
        <v>22903.4</v>
      </c>
    </row>
    <row r="26" spans="1:6" ht="12.75">
      <c r="A26" s="96">
        <f t="shared" si="0"/>
        <v>19</v>
      </c>
      <c r="B26" s="92" t="s">
        <v>47</v>
      </c>
      <c r="C26" s="91">
        <v>7947</v>
      </c>
      <c r="D26" s="94" t="s">
        <v>65</v>
      </c>
      <c r="E26" s="94" t="s">
        <v>66</v>
      </c>
      <c r="F26" s="97">
        <v>355.27</v>
      </c>
    </row>
    <row r="27" spans="1:6" ht="12.75">
      <c r="A27" s="96">
        <f t="shared" si="0"/>
        <v>20</v>
      </c>
      <c r="B27" s="92" t="s">
        <v>47</v>
      </c>
      <c r="C27" s="91">
        <v>7948</v>
      </c>
      <c r="D27" s="94" t="s">
        <v>67</v>
      </c>
      <c r="E27" s="94" t="s">
        <v>68</v>
      </c>
      <c r="F27" s="97">
        <v>1464</v>
      </c>
    </row>
    <row r="28" spans="1:6" ht="12.75">
      <c r="A28" s="96">
        <f t="shared" si="0"/>
        <v>21</v>
      </c>
      <c r="B28" s="92" t="s">
        <v>69</v>
      </c>
      <c r="C28" s="91">
        <v>7976</v>
      </c>
      <c r="D28" s="94" t="s">
        <v>35</v>
      </c>
      <c r="E28" s="94" t="s">
        <v>70</v>
      </c>
      <c r="F28" s="97">
        <v>32898</v>
      </c>
    </row>
    <row r="29" spans="1:6" ht="12.75">
      <c r="A29" s="96">
        <f t="shared" si="0"/>
        <v>22</v>
      </c>
      <c r="B29" s="92" t="s">
        <v>69</v>
      </c>
      <c r="C29" s="91">
        <v>7977</v>
      </c>
      <c r="D29" s="94" t="s">
        <v>53</v>
      </c>
      <c r="E29" s="94" t="s">
        <v>71</v>
      </c>
      <c r="F29" s="97">
        <v>6169</v>
      </c>
    </row>
    <row r="30" spans="1:6" ht="12.75">
      <c r="A30" s="96">
        <f t="shared" si="0"/>
        <v>23</v>
      </c>
      <c r="B30" s="92" t="s">
        <v>69</v>
      </c>
      <c r="C30" s="91">
        <v>7961</v>
      </c>
      <c r="D30" s="94" t="s">
        <v>72</v>
      </c>
      <c r="E30" s="94" t="s">
        <v>73</v>
      </c>
      <c r="F30" s="97">
        <v>35045.5</v>
      </c>
    </row>
    <row r="31" spans="1:6" ht="12.75">
      <c r="A31" s="96">
        <f t="shared" si="0"/>
        <v>24</v>
      </c>
      <c r="B31" s="92" t="s">
        <v>69</v>
      </c>
      <c r="C31" s="91">
        <v>7968</v>
      </c>
      <c r="D31" s="94" t="s">
        <v>74</v>
      </c>
      <c r="E31" s="94" t="s">
        <v>75</v>
      </c>
      <c r="F31" s="97">
        <v>10506.65</v>
      </c>
    </row>
    <row r="32" spans="1:6" ht="12.75">
      <c r="A32" s="96">
        <f t="shared" si="0"/>
        <v>25</v>
      </c>
      <c r="B32" s="92" t="s">
        <v>69</v>
      </c>
      <c r="C32" s="91">
        <v>7964</v>
      </c>
      <c r="D32" s="94" t="s">
        <v>76</v>
      </c>
      <c r="E32" s="94" t="s">
        <v>77</v>
      </c>
      <c r="F32" s="97">
        <v>130.9</v>
      </c>
    </row>
    <row r="33" spans="1:6" ht="12.75">
      <c r="A33" s="96">
        <f t="shared" si="0"/>
        <v>26</v>
      </c>
      <c r="B33" s="92" t="s">
        <v>69</v>
      </c>
      <c r="C33" s="91">
        <v>7965</v>
      </c>
      <c r="D33" s="94" t="s">
        <v>67</v>
      </c>
      <c r="E33" s="94" t="s">
        <v>78</v>
      </c>
      <c r="F33" s="97">
        <v>5490</v>
      </c>
    </row>
    <row r="34" spans="1:6" ht="12.75">
      <c r="A34" s="96">
        <f t="shared" si="0"/>
        <v>27</v>
      </c>
      <c r="B34" s="92" t="s">
        <v>79</v>
      </c>
      <c r="C34" s="91">
        <v>7972</v>
      </c>
      <c r="D34" s="94" t="s">
        <v>80</v>
      </c>
      <c r="E34" s="94" t="s">
        <v>81</v>
      </c>
      <c r="F34" s="97">
        <v>14030.63</v>
      </c>
    </row>
    <row r="35" spans="1:6" ht="12.75">
      <c r="A35" s="96">
        <f t="shared" si="0"/>
        <v>28</v>
      </c>
      <c r="B35" s="92" t="s">
        <v>79</v>
      </c>
      <c r="C35" s="91">
        <v>7971</v>
      </c>
      <c r="D35" s="94" t="s">
        <v>82</v>
      </c>
      <c r="E35" s="94" t="s">
        <v>83</v>
      </c>
      <c r="F35" s="97">
        <v>457.2</v>
      </c>
    </row>
    <row r="36" spans="1:6" ht="12.75">
      <c r="A36" s="96">
        <f t="shared" si="0"/>
        <v>29</v>
      </c>
      <c r="B36" s="92" t="s">
        <v>79</v>
      </c>
      <c r="C36" s="91">
        <v>7979</v>
      </c>
      <c r="D36" s="94" t="s">
        <v>84</v>
      </c>
      <c r="E36" s="94" t="s">
        <v>34</v>
      </c>
      <c r="F36" s="97">
        <v>378.43</v>
      </c>
    </row>
    <row r="37" spans="1:6" ht="12.75">
      <c r="A37" s="96">
        <f t="shared" si="0"/>
        <v>30</v>
      </c>
      <c r="B37" s="92" t="s">
        <v>79</v>
      </c>
      <c r="C37" s="91">
        <v>7940</v>
      </c>
      <c r="D37" s="94" t="s">
        <v>53</v>
      </c>
      <c r="E37" s="94" t="s">
        <v>85</v>
      </c>
      <c r="F37" s="97">
        <v>3174</v>
      </c>
    </row>
    <row r="38" spans="1:6" ht="12.75">
      <c r="A38" s="96">
        <f t="shared" si="0"/>
        <v>31</v>
      </c>
      <c r="B38" s="92" t="s">
        <v>79</v>
      </c>
      <c r="C38" s="91">
        <v>7969</v>
      </c>
      <c r="D38" s="94" t="s">
        <v>86</v>
      </c>
      <c r="E38" s="94" t="s">
        <v>87</v>
      </c>
      <c r="F38" s="97">
        <v>6548.77</v>
      </c>
    </row>
    <row r="39" spans="1:6" ht="12.75">
      <c r="A39" s="96">
        <f t="shared" si="0"/>
        <v>32</v>
      </c>
      <c r="B39" s="92" t="s">
        <v>79</v>
      </c>
      <c r="C39" s="91">
        <v>7966</v>
      </c>
      <c r="D39" s="94" t="s">
        <v>88</v>
      </c>
      <c r="E39" s="94" t="s">
        <v>89</v>
      </c>
      <c r="F39" s="97">
        <v>5355</v>
      </c>
    </row>
    <row r="40" spans="1:6" ht="12.75">
      <c r="A40" s="96">
        <f t="shared" si="0"/>
        <v>33</v>
      </c>
      <c r="B40" s="92" t="s">
        <v>79</v>
      </c>
      <c r="C40" s="91">
        <v>7974</v>
      </c>
      <c r="D40" s="94" t="s">
        <v>90</v>
      </c>
      <c r="E40" s="94" t="s">
        <v>91</v>
      </c>
      <c r="F40" s="97">
        <v>339.15</v>
      </c>
    </row>
    <row r="41" spans="1:6" ht="12.75">
      <c r="A41" s="96">
        <f t="shared" si="0"/>
        <v>34</v>
      </c>
      <c r="B41" s="92" t="s">
        <v>79</v>
      </c>
      <c r="C41" s="91">
        <v>8028</v>
      </c>
      <c r="D41" s="94" t="s">
        <v>53</v>
      </c>
      <c r="E41" s="94" t="s">
        <v>92</v>
      </c>
      <c r="F41" s="97">
        <v>13575.48</v>
      </c>
    </row>
    <row r="42" spans="1:6" ht="12.75">
      <c r="A42" s="96">
        <f t="shared" si="0"/>
        <v>35</v>
      </c>
      <c r="B42" s="92" t="s">
        <v>79</v>
      </c>
      <c r="C42" s="91">
        <v>7975</v>
      </c>
      <c r="D42" s="94" t="s">
        <v>93</v>
      </c>
      <c r="E42" s="94" t="s">
        <v>94</v>
      </c>
      <c r="F42" s="97">
        <v>22553.61</v>
      </c>
    </row>
    <row r="43" spans="1:6" ht="12.75">
      <c r="A43" s="96">
        <f t="shared" si="0"/>
        <v>36</v>
      </c>
      <c r="B43" s="92" t="s">
        <v>79</v>
      </c>
      <c r="C43" s="91">
        <v>7981</v>
      </c>
      <c r="D43" s="94" t="s">
        <v>84</v>
      </c>
      <c r="E43" s="94" t="s">
        <v>95</v>
      </c>
      <c r="F43" s="97">
        <v>6181.72</v>
      </c>
    </row>
    <row r="44" spans="1:6" ht="12.75">
      <c r="A44" s="96">
        <f t="shared" si="0"/>
        <v>37</v>
      </c>
      <c r="B44" s="92" t="s">
        <v>79</v>
      </c>
      <c r="C44" s="91">
        <v>7973</v>
      </c>
      <c r="D44" s="94" t="s">
        <v>90</v>
      </c>
      <c r="E44" s="94" t="s">
        <v>91</v>
      </c>
      <c r="F44" s="97">
        <v>609.28</v>
      </c>
    </row>
    <row r="45" spans="1:6" ht="12.75">
      <c r="A45" s="96">
        <f t="shared" si="0"/>
        <v>38</v>
      </c>
      <c r="B45" s="92" t="s">
        <v>79</v>
      </c>
      <c r="C45" s="91">
        <v>7970</v>
      </c>
      <c r="D45" s="94" t="s">
        <v>82</v>
      </c>
      <c r="E45" s="94" t="s">
        <v>96</v>
      </c>
      <c r="F45" s="97">
        <v>160.65</v>
      </c>
    </row>
    <row r="46" spans="1:6" ht="12.75">
      <c r="A46" s="96">
        <f t="shared" si="0"/>
        <v>39</v>
      </c>
      <c r="B46" s="92" t="s">
        <v>79</v>
      </c>
      <c r="C46" s="91">
        <v>7980</v>
      </c>
      <c r="D46" s="94" t="s">
        <v>84</v>
      </c>
      <c r="E46" s="94" t="s">
        <v>97</v>
      </c>
      <c r="F46" s="97">
        <v>6.03</v>
      </c>
    </row>
    <row r="47" spans="1:6" ht="12.75">
      <c r="A47" s="96">
        <f t="shared" si="0"/>
        <v>40</v>
      </c>
      <c r="B47" s="92" t="s">
        <v>98</v>
      </c>
      <c r="C47" s="91">
        <v>8020</v>
      </c>
      <c r="D47" s="94" t="s">
        <v>99</v>
      </c>
      <c r="E47" s="94" t="s">
        <v>100</v>
      </c>
      <c r="F47" s="97">
        <v>723.52</v>
      </c>
    </row>
    <row r="48" spans="1:6" ht="12.75">
      <c r="A48" s="96">
        <f t="shared" si="0"/>
        <v>41</v>
      </c>
      <c r="B48" s="92" t="s">
        <v>98</v>
      </c>
      <c r="C48" s="91">
        <v>8019</v>
      </c>
      <c r="D48" s="94" t="s">
        <v>101</v>
      </c>
      <c r="E48" s="94" t="s">
        <v>102</v>
      </c>
      <c r="F48" s="97">
        <v>196797.44</v>
      </c>
    </row>
    <row r="49" spans="1:6" ht="12.75">
      <c r="A49" s="96">
        <f t="shared" si="0"/>
        <v>42</v>
      </c>
      <c r="B49" s="92" t="s">
        <v>98</v>
      </c>
      <c r="C49" s="91">
        <v>7987</v>
      </c>
      <c r="D49" s="94" t="s">
        <v>53</v>
      </c>
      <c r="E49" s="94" t="s">
        <v>103</v>
      </c>
      <c r="F49" s="97">
        <v>4860.77</v>
      </c>
    </row>
    <row r="50" spans="1:6" ht="12.75">
      <c r="A50" s="96">
        <f t="shared" si="0"/>
        <v>43</v>
      </c>
      <c r="B50" s="92" t="s">
        <v>98</v>
      </c>
      <c r="C50" s="91">
        <v>7982</v>
      </c>
      <c r="D50" s="94" t="s">
        <v>104</v>
      </c>
      <c r="E50" s="94" t="s">
        <v>105</v>
      </c>
      <c r="F50" s="97">
        <v>4684.68</v>
      </c>
    </row>
    <row r="51" spans="1:6" ht="12.75">
      <c r="A51" s="96">
        <f t="shared" si="0"/>
        <v>44</v>
      </c>
      <c r="B51" s="92" t="s">
        <v>98</v>
      </c>
      <c r="C51" s="91">
        <v>7988</v>
      </c>
      <c r="D51" s="94" t="s">
        <v>104</v>
      </c>
      <c r="E51" s="94" t="s">
        <v>106</v>
      </c>
      <c r="F51" s="97">
        <v>1096064.07</v>
      </c>
    </row>
    <row r="52" spans="1:6" ht="12.75">
      <c r="A52" s="96">
        <f t="shared" si="0"/>
        <v>45</v>
      </c>
      <c r="B52" s="92" t="s">
        <v>98</v>
      </c>
      <c r="C52" s="91">
        <v>7984</v>
      </c>
      <c r="D52" s="94" t="s">
        <v>107</v>
      </c>
      <c r="E52" s="94" t="s">
        <v>108</v>
      </c>
      <c r="F52" s="97">
        <v>1190</v>
      </c>
    </row>
    <row r="53" spans="1:6" ht="12.75">
      <c r="A53" s="96">
        <f t="shared" si="0"/>
        <v>46</v>
      </c>
      <c r="B53" s="92" t="s">
        <v>98</v>
      </c>
      <c r="C53" s="91">
        <v>7983</v>
      </c>
      <c r="D53" s="94" t="s">
        <v>57</v>
      </c>
      <c r="E53" s="94" t="s">
        <v>108</v>
      </c>
      <c r="F53" s="97">
        <v>6144</v>
      </c>
    </row>
    <row r="54" spans="1:6" ht="12.75">
      <c r="A54" s="96">
        <f t="shared" si="0"/>
        <v>47</v>
      </c>
      <c r="B54" s="92" t="s">
        <v>98</v>
      </c>
      <c r="C54" s="91">
        <v>7981</v>
      </c>
      <c r="D54" s="94" t="s">
        <v>248</v>
      </c>
      <c r="E54" s="94" t="s">
        <v>60</v>
      </c>
      <c r="F54" s="97">
        <v>2580.57</v>
      </c>
    </row>
    <row r="55" spans="1:6" ht="12.75">
      <c r="A55" s="96">
        <f t="shared" si="0"/>
        <v>48</v>
      </c>
      <c r="B55" s="92" t="s">
        <v>98</v>
      </c>
      <c r="C55" s="91">
        <v>8030</v>
      </c>
      <c r="D55" s="94" t="s">
        <v>109</v>
      </c>
      <c r="E55" s="94" t="s">
        <v>64</v>
      </c>
      <c r="F55" s="97">
        <v>7734.27</v>
      </c>
    </row>
    <row r="56" spans="1:6" ht="12.75">
      <c r="A56" s="96">
        <f t="shared" si="0"/>
        <v>49</v>
      </c>
      <c r="B56" s="92" t="s">
        <v>98</v>
      </c>
      <c r="C56" s="91">
        <v>8029</v>
      </c>
      <c r="D56" s="94" t="s">
        <v>110</v>
      </c>
      <c r="E56" s="94" t="s">
        <v>64</v>
      </c>
      <c r="F56" s="97">
        <v>2339.41</v>
      </c>
    </row>
    <row r="57" spans="1:6" ht="12.75">
      <c r="A57" s="96">
        <f t="shared" si="0"/>
        <v>50</v>
      </c>
      <c r="B57" s="92" t="s">
        <v>98</v>
      </c>
      <c r="C57" s="91">
        <v>8027</v>
      </c>
      <c r="D57" s="94" t="s">
        <v>111</v>
      </c>
      <c r="E57" s="94" t="s">
        <v>64</v>
      </c>
      <c r="F57" s="97">
        <v>11715.12</v>
      </c>
    </row>
    <row r="58" spans="1:6" ht="12.75">
      <c r="A58" s="96">
        <f t="shared" si="0"/>
        <v>51</v>
      </c>
      <c r="B58" s="92" t="s">
        <v>98</v>
      </c>
      <c r="C58" s="91">
        <v>8026</v>
      </c>
      <c r="D58" s="94" t="s">
        <v>112</v>
      </c>
      <c r="E58" s="94" t="s">
        <v>64</v>
      </c>
      <c r="F58" s="97">
        <v>5691.3</v>
      </c>
    </row>
    <row r="59" spans="1:6" ht="13.5" thickBot="1">
      <c r="A59" s="98"/>
      <c r="B59" s="99"/>
      <c r="C59" s="100"/>
      <c r="D59" s="101"/>
      <c r="E59" s="102" t="s">
        <v>113</v>
      </c>
      <c r="F59" s="103">
        <f>SUM(F8:F58)</f>
        <v>1880664.6700000006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6.140625" style="12" customWidth="1"/>
    <col min="2" max="2" width="17.421875" style="12" customWidth="1"/>
    <col min="3" max="3" width="42.57421875" style="12" customWidth="1"/>
    <col min="4" max="4" width="35.8515625" style="12" customWidth="1"/>
    <col min="5" max="5" width="12.7109375" style="12" customWidth="1"/>
    <col min="6" max="16384" width="9.140625" style="12" customWidth="1"/>
  </cols>
  <sheetData>
    <row r="1" spans="1:4" ht="12.75">
      <c r="A1" s="11" t="s">
        <v>15</v>
      </c>
      <c r="B1" s="11"/>
      <c r="C1" s="11"/>
      <c r="D1" s="11"/>
    </row>
    <row r="3" spans="1:4" ht="15.75" customHeight="1">
      <c r="A3" s="74" t="s">
        <v>21</v>
      </c>
      <c r="B3" s="74"/>
      <c r="C3" s="74"/>
      <c r="D3" s="13"/>
    </row>
    <row r="4" spans="1:10" ht="19.5" customHeight="1">
      <c r="A4" s="75" t="s">
        <v>23</v>
      </c>
      <c r="B4" s="75"/>
      <c r="C4" s="75"/>
      <c r="D4" s="75"/>
      <c r="E4" s="75"/>
      <c r="F4" s="14"/>
      <c r="G4" s="14"/>
      <c r="H4" s="14"/>
      <c r="I4" s="15"/>
      <c r="J4" s="15"/>
    </row>
    <row r="5" spans="1:10" ht="12.75">
      <c r="A5" s="16"/>
      <c r="B5" s="17"/>
      <c r="C5" s="17"/>
      <c r="D5" s="17"/>
      <c r="E5" s="14"/>
      <c r="F5" s="14"/>
      <c r="G5" s="14"/>
      <c r="H5" s="14"/>
      <c r="I5" s="15"/>
      <c r="J5" s="15"/>
    </row>
    <row r="6" spans="1:10" ht="12.75">
      <c r="A6" s="16"/>
      <c r="B6" s="20" t="s">
        <v>31</v>
      </c>
      <c r="C6" s="10" t="str">
        <f>personal!G5</f>
        <v>15-19.10.2018</v>
      </c>
      <c r="D6" s="17"/>
      <c r="E6" s="14"/>
      <c r="F6" s="14"/>
      <c r="G6" s="14"/>
      <c r="H6" s="14"/>
      <c r="I6" s="15"/>
      <c r="J6" s="15"/>
    </row>
    <row r="7" ht="13.5" thickBot="1"/>
    <row r="8" spans="1:5" ht="12.75">
      <c r="A8" s="25" t="s">
        <v>16</v>
      </c>
      <c r="B8" s="26" t="s">
        <v>17</v>
      </c>
      <c r="C8" s="26" t="s">
        <v>18</v>
      </c>
      <c r="D8" s="26" t="s">
        <v>22</v>
      </c>
      <c r="E8" s="27" t="s">
        <v>19</v>
      </c>
    </row>
    <row r="9" spans="1:5" s="18" customFormat="1" ht="26.25">
      <c r="A9" s="87" t="s">
        <v>32</v>
      </c>
      <c r="B9" s="88" t="s">
        <v>238</v>
      </c>
      <c r="C9" s="81" t="s">
        <v>239</v>
      </c>
      <c r="D9" s="82" t="s">
        <v>240</v>
      </c>
      <c r="E9" s="83">
        <v>19834.51</v>
      </c>
    </row>
    <row r="10" spans="1:5" s="18" customFormat="1" ht="12.75">
      <c r="A10" s="87" t="s">
        <v>69</v>
      </c>
      <c r="B10" s="88">
        <v>7978</v>
      </c>
      <c r="C10" s="81" t="s">
        <v>241</v>
      </c>
      <c r="D10" s="82" t="s">
        <v>242</v>
      </c>
      <c r="E10" s="83">
        <v>117810</v>
      </c>
    </row>
    <row r="11" spans="1:5" s="18" customFormat="1" ht="26.25">
      <c r="A11" s="87" t="s">
        <v>69</v>
      </c>
      <c r="B11" s="88">
        <v>7980</v>
      </c>
      <c r="C11" s="81" t="s">
        <v>243</v>
      </c>
      <c r="D11" s="82" t="s">
        <v>244</v>
      </c>
      <c r="E11" s="83">
        <v>71090.6</v>
      </c>
    </row>
    <row r="12" spans="1:5" s="18" customFormat="1" ht="12.75">
      <c r="A12" s="30"/>
      <c r="B12" s="28"/>
      <c r="C12" s="29"/>
      <c r="D12" s="29"/>
      <c r="E12" s="31"/>
    </row>
    <row r="13" spans="1:5" s="18" customFormat="1" ht="12.75">
      <c r="A13" s="30"/>
      <c r="B13" s="28"/>
      <c r="C13" s="29"/>
      <c r="D13" s="29"/>
      <c r="E13" s="31"/>
    </row>
    <row r="14" spans="1:5" s="18" customFormat="1" ht="12.75">
      <c r="A14" s="30"/>
      <c r="B14" s="28"/>
      <c r="C14" s="29"/>
      <c r="D14" s="29"/>
      <c r="E14" s="31"/>
    </row>
    <row r="15" spans="1:5" s="18" customFormat="1" ht="12.75">
      <c r="A15" s="30"/>
      <c r="B15" s="28"/>
      <c r="C15" s="29"/>
      <c r="D15" s="29"/>
      <c r="E15" s="31"/>
    </row>
    <row r="16" spans="1:5" s="18" customFormat="1" ht="12.75">
      <c r="A16" s="30"/>
      <c r="B16" s="28"/>
      <c r="C16" s="29"/>
      <c r="D16" s="29"/>
      <c r="E16" s="31"/>
    </row>
    <row r="17" spans="1:5" s="18" customFormat="1" ht="12.75">
      <c r="A17" s="30"/>
      <c r="B17" s="28"/>
      <c r="C17" s="29"/>
      <c r="D17" s="29"/>
      <c r="E17" s="31"/>
    </row>
    <row r="18" spans="1:5" ht="13.5" thickBot="1">
      <c r="A18" s="84" t="s">
        <v>20</v>
      </c>
      <c r="B18" s="85"/>
      <c r="C18" s="85"/>
      <c r="D18" s="85"/>
      <c r="E18" s="86">
        <f>SUM(E9:E17)</f>
        <v>208735.11000000002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73">
      <selection activeCell="E95" sqref="E95"/>
    </sheetView>
  </sheetViews>
  <sheetFormatPr defaultColWidth="10.421875" defaultRowHeight="12.75"/>
  <cols>
    <col min="1" max="1" width="9.421875" style="77" customWidth="1"/>
    <col min="2" max="2" width="17.28125" style="77" customWidth="1"/>
    <col min="3" max="3" width="14.7109375" style="77" customWidth="1"/>
    <col min="4" max="4" width="24.7109375" style="77" customWidth="1"/>
    <col min="5" max="5" width="44.421875" style="80" customWidth="1"/>
    <col min="6" max="6" width="15.00390625" style="77" customWidth="1"/>
    <col min="7" max="16384" width="10.421875" style="77" customWidth="1"/>
  </cols>
  <sheetData>
    <row r="1" spans="1:6" ht="12.75">
      <c r="A1" s="5" t="s">
        <v>24</v>
      </c>
      <c r="B1" s="76"/>
      <c r="C1" s="6"/>
      <c r="D1" s="6"/>
      <c r="E1" s="78"/>
      <c r="F1" s="76"/>
    </row>
    <row r="2" spans="2:6" ht="12.75">
      <c r="B2" s="76"/>
      <c r="C2" s="76"/>
      <c r="D2" s="76"/>
      <c r="E2" s="78"/>
      <c r="F2" s="76"/>
    </row>
    <row r="3" spans="1:6" ht="12.75">
      <c r="A3" s="5" t="s">
        <v>25</v>
      </c>
      <c r="B3" s="6"/>
      <c r="C3" s="76"/>
      <c r="D3" s="6"/>
      <c r="E3" s="79"/>
      <c r="F3" s="76"/>
    </row>
    <row r="4" spans="1:6" ht="12.75">
      <c r="A4" s="5" t="s">
        <v>26</v>
      </c>
      <c r="B4" s="6"/>
      <c r="C4" s="76"/>
      <c r="D4" s="6"/>
      <c r="E4" s="78"/>
      <c r="F4" s="6"/>
    </row>
    <row r="5" spans="1:6" ht="12.75">
      <c r="A5" s="76"/>
      <c r="B5" s="6"/>
      <c r="C5" s="76"/>
      <c r="D5" s="76"/>
      <c r="E5" s="78"/>
      <c r="F5" s="76"/>
    </row>
    <row r="6" spans="1:6" ht="12.75">
      <c r="A6" s="76"/>
      <c r="B6" s="7"/>
      <c r="C6" s="20" t="s">
        <v>31</v>
      </c>
      <c r="D6" s="6" t="str">
        <f>personal!G5</f>
        <v>15-19.10.2018</v>
      </c>
      <c r="E6" s="78"/>
      <c r="F6" s="76"/>
    </row>
    <row r="7" spans="1:6" ht="13.5" thickBot="1">
      <c r="A7" s="76"/>
      <c r="B7" s="76"/>
      <c r="C7" s="76"/>
      <c r="D7" s="76"/>
      <c r="E7" s="78"/>
      <c r="F7" s="76"/>
    </row>
    <row r="8" spans="1:6" ht="52.5">
      <c r="A8" s="32" t="s">
        <v>9</v>
      </c>
      <c r="B8" s="33" t="s">
        <v>10</v>
      </c>
      <c r="C8" s="34" t="s">
        <v>11</v>
      </c>
      <c r="D8" s="33" t="s">
        <v>27</v>
      </c>
      <c r="E8" s="34" t="s">
        <v>28</v>
      </c>
      <c r="F8" s="35" t="s">
        <v>29</v>
      </c>
    </row>
    <row r="9" spans="1:6" ht="12.75">
      <c r="A9" s="111">
        <v>1</v>
      </c>
      <c r="B9" s="104">
        <v>43388</v>
      </c>
      <c r="C9" s="105">
        <v>28516</v>
      </c>
      <c r="D9" s="106" t="s">
        <v>155</v>
      </c>
      <c r="E9" s="107" t="s">
        <v>156</v>
      </c>
      <c r="F9" s="112">
        <v>500</v>
      </c>
    </row>
    <row r="10" spans="1:6" ht="12.75">
      <c r="A10" s="111">
        <v>2</v>
      </c>
      <c r="B10" s="104">
        <v>43389</v>
      </c>
      <c r="C10" s="105">
        <v>28537</v>
      </c>
      <c r="D10" s="106" t="s">
        <v>155</v>
      </c>
      <c r="E10" s="107" t="s">
        <v>157</v>
      </c>
      <c r="F10" s="112">
        <v>500</v>
      </c>
    </row>
    <row r="11" spans="1:6" ht="12.75">
      <c r="A11" s="111">
        <v>3</v>
      </c>
      <c r="B11" s="104">
        <v>43389</v>
      </c>
      <c r="C11" s="105">
        <v>28536</v>
      </c>
      <c r="D11" s="106" t="s">
        <v>155</v>
      </c>
      <c r="E11" s="107" t="s">
        <v>158</v>
      </c>
      <c r="F11" s="112">
        <v>1200</v>
      </c>
    </row>
    <row r="12" spans="1:6" ht="12.75">
      <c r="A12" s="111">
        <v>4</v>
      </c>
      <c r="B12" s="108" t="s">
        <v>32</v>
      </c>
      <c r="C12" s="109">
        <v>28515</v>
      </c>
      <c r="D12" s="109" t="s">
        <v>161</v>
      </c>
      <c r="E12" s="110" t="s">
        <v>167</v>
      </c>
      <c r="F12" s="113">
        <v>300</v>
      </c>
    </row>
    <row r="13" spans="1:6" ht="12.75">
      <c r="A13" s="111">
        <v>5</v>
      </c>
      <c r="B13" s="108" t="s">
        <v>32</v>
      </c>
      <c r="C13" s="109">
        <v>28514</v>
      </c>
      <c r="D13" s="109" t="s">
        <v>159</v>
      </c>
      <c r="E13" s="110" t="s">
        <v>168</v>
      </c>
      <c r="F13" s="114">
        <v>460</v>
      </c>
    </row>
    <row r="14" spans="1:6" ht="12.75">
      <c r="A14" s="111">
        <v>6</v>
      </c>
      <c r="B14" s="108" t="s">
        <v>32</v>
      </c>
      <c r="C14" s="109">
        <v>28513</v>
      </c>
      <c r="D14" s="109" t="s">
        <v>159</v>
      </c>
      <c r="E14" s="110" t="s">
        <v>169</v>
      </c>
      <c r="F14" s="114">
        <v>2095</v>
      </c>
    </row>
    <row r="15" spans="1:6" ht="26.25">
      <c r="A15" s="111">
        <v>7</v>
      </c>
      <c r="B15" s="108" t="s">
        <v>32</v>
      </c>
      <c r="C15" s="109">
        <v>28511</v>
      </c>
      <c r="D15" s="109" t="s">
        <v>161</v>
      </c>
      <c r="E15" s="110" t="s">
        <v>170</v>
      </c>
      <c r="F15" s="114">
        <v>271</v>
      </c>
    </row>
    <row r="16" spans="1:6" ht="12.75">
      <c r="A16" s="111">
        <v>8</v>
      </c>
      <c r="B16" s="108" t="s">
        <v>32</v>
      </c>
      <c r="C16" s="109">
        <v>28509</v>
      </c>
      <c r="D16" s="109" t="s">
        <v>159</v>
      </c>
      <c r="E16" s="110" t="s">
        <v>171</v>
      </c>
      <c r="F16" s="114">
        <v>100</v>
      </c>
    </row>
    <row r="17" spans="1:6" ht="12.75">
      <c r="A17" s="111">
        <v>9</v>
      </c>
      <c r="B17" s="108" t="s">
        <v>32</v>
      </c>
      <c r="C17" s="109">
        <v>28510</v>
      </c>
      <c r="D17" s="109" t="s">
        <v>159</v>
      </c>
      <c r="E17" s="110" t="s">
        <v>172</v>
      </c>
      <c r="F17" s="114">
        <v>3300</v>
      </c>
    </row>
    <row r="18" spans="1:6" ht="12.75">
      <c r="A18" s="111">
        <v>10</v>
      </c>
      <c r="B18" s="108" t="s">
        <v>32</v>
      </c>
      <c r="C18" s="109">
        <v>28512</v>
      </c>
      <c r="D18" s="109" t="s">
        <v>159</v>
      </c>
      <c r="E18" s="110" t="s">
        <v>173</v>
      </c>
      <c r="F18" s="114">
        <v>1500</v>
      </c>
    </row>
    <row r="19" spans="1:6" ht="26.25">
      <c r="A19" s="111">
        <v>11</v>
      </c>
      <c r="B19" s="108" t="s">
        <v>47</v>
      </c>
      <c r="C19" s="109">
        <v>28530</v>
      </c>
      <c r="D19" s="109" t="s">
        <v>174</v>
      </c>
      <c r="E19" s="110" t="s">
        <v>175</v>
      </c>
      <c r="F19" s="114">
        <v>150</v>
      </c>
    </row>
    <row r="20" spans="1:6" ht="26.25">
      <c r="A20" s="111">
        <v>12</v>
      </c>
      <c r="B20" s="108" t="s">
        <v>47</v>
      </c>
      <c r="C20" s="109">
        <v>28517</v>
      </c>
      <c r="D20" s="109" t="s">
        <v>174</v>
      </c>
      <c r="E20" s="110" t="s">
        <v>176</v>
      </c>
      <c r="F20" s="114">
        <v>150</v>
      </c>
    </row>
    <row r="21" spans="1:6" ht="26.25">
      <c r="A21" s="111">
        <v>13</v>
      </c>
      <c r="B21" s="108" t="s">
        <v>47</v>
      </c>
      <c r="C21" s="109">
        <v>7958</v>
      </c>
      <c r="D21" s="109" t="s">
        <v>161</v>
      </c>
      <c r="E21" s="110" t="s">
        <v>177</v>
      </c>
      <c r="F21" s="114">
        <v>216324.46</v>
      </c>
    </row>
    <row r="22" spans="1:6" ht="26.25">
      <c r="A22" s="111">
        <v>14</v>
      </c>
      <c r="B22" s="108" t="s">
        <v>47</v>
      </c>
      <c r="C22" s="109">
        <v>28538</v>
      </c>
      <c r="D22" s="109" t="s">
        <v>174</v>
      </c>
      <c r="E22" s="110" t="s">
        <v>178</v>
      </c>
      <c r="F22" s="114">
        <v>150</v>
      </c>
    </row>
    <row r="23" spans="1:6" ht="12.75">
      <c r="A23" s="111">
        <v>15</v>
      </c>
      <c r="B23" s="108" t="s">
        <v>47</v>
      </c>
      <c r="C23" s="109">
        <v>28539</v>
      </c>
      <c r="D23" s="109" t="s">
        <v>159</v>
      </c>
      <c r="E23" s="110" t="s">
        <v>179</v>
      </c>
      <c r="F23" s="114">
        <v>2350</v>
      </c>
    </row>
    <row r="24" spans="1:6" ht="12.75">
      <c r="A24" s="111">
        <v>16</v>
      </c>
      <c r="B24" s="108" t="s">
        <v>47</v>
      </c>
      <c r="C24" s="109">
        <v>28540</v>
      </c>
      <c r="D24" s="109" t="s">
        <v>159</v>
      </c>
      <c r="E24" s="110" t="s">
        <v>180</v>
      </c>
      <c r="F24" s="114">
        <v>655</v>
      </c>
    </row>
    <row r="25" spans="1:6" ht="12.75">
      <c r="A25" s="111">
        <v>17</v>
      </c>
      <c r="B25" s="108" t="s">
        <v>47</v>
      </c>
      <c r="C25" s="109">
        <v>28531</v>
      </c>
      <c r="D25" s="109" t="s">
        <v>161</v>
      </c>
      <c r="E25" s="110" t="s">
        <v>181</v>
      </c>
      <c r="F25" s="114">
        <v>300</v>
      </c>
    </row>
    <row r="26" spans="1:6" ht="12.75">
      <c r="A26" s="111">
        <v>18</v>
      </c>
      <c r="B26" s="108" t="s">
        <v>47</v>
      </c>
      <c r="C26" s="109">
        <v>28521</v>
      </c>
      <c r="D26" s="109" t="s">
        <v>174</v>
      </c>
      <c r="E26" s="110" t="s">
        <v>182</v>
      </c>
      <c r="F26" s="114">
        <v>100</v>
      </c>
    </row>
    <row r="27" spans="1:6" ht="12.75">
      <c r="A27" s="111">
        <v>19</v>
      </c>
      <c r="B27" s="108" t="s">
        <v>47</v>
      </c>
      <c r="C27" s="109">
        <v>28533</v>
      </c>
      <c r="D27" s="109" t="s">
        <v>174</v>
      </c>
      <c r="E27" s="110" t="s">
        <v>183</v>
      </c>
      <c r="F27" s="114">
        <v>50</v>
      </c>
    </row>
    <row r="28" spans="1:6" ht="26.25">
      <c r="A28" s="111">
        <v>20</v>
      </c>
      <c r="B28" s="108" t="s">
        <v>47</v>
      </c>
      <c r="C28" s="109">
        <v>28527</v>
      </c>
      <c r="D28" s="109" t="s">
        <v>174</v>
      </c>
      <c r="E28" s="110" t="s">
        <v>184</v>
      </c>
      <c r="F28" s="114">
        <v>150</v>
      </c>
    </row>
    <row r="29" spans="1:6" ht="12.75">
      <c r="A29" s="111">
        <v>21</v>
      </c>
      <c r="B29" s="108" t="s">
        <v>47</v>
      </c>
      <c r="C29" s="109">
        <v>28528</v>
      </c>
      <c r="D29" s="109" t="s">
        <v>174</v>
      </c>
      <c r="E29" s="110" t="s">
        <v>185</v>
      </c>
      <c r="F29" s="114">
        <v>100</v>
      </c>
    </row>
    <row r="30" spans="1:6" ht="12.75">
      <c r="A30" s="111">
        <v>22</v>
      </c>
      <c r="B30" s="108" t="s">
        <v>47</v>
      </c>
      <c r="C30" s="109">
        <v>28534</v>
      </c>
      <c r="D30" s="109" t="s">
        <v>174</v>
      </c>
      <c r="E30" s="110" t="s">
        <v>246</v>
      </c>
      <c r="F30" s="114">
        <v>100</v>
      </c>
    </row>
    <row r="31" spans="1:6" ht="26.25">
      <c r="A31" s="111">
        <v>23</v>
      </c>
      <c r="B31" s="108" t="s">
        <v>47</v>
      </c>
      <c r="C31" s="109">
        <v>28535</v>
      </c>
      <c r="D31" s="109" t="s">
        <v>174</v>
      </c>
      <c r="E31" s="110" t="s">
        <v>186</v>
      </c>
      <c r="F31" s="114">
        <v>100</v>
      </c>
    </row>
    <row r="32" spans="1:6" ht="12.75">
      <c r="A32" s="111">
        <v>24</v>
      </c>
      <c r="B32" s="108" t="s">
        <v>47</v>
      </c>
      <c r="C32" s="109">
        <v>28519</v>
      </c>
      <c r="D32" s="109" t="s">
        <v>174</v>
      </c>
      <c r="E32" s="110" t="s">
        <v>187</v>
      </c>
      <c r="F32" s="114">
        <v>50</v>
      </c>
    </row>
    <row r="33" spans="1:6" ht="26.25">
      <c r="A33" s="111">
        <v>25</v>
      </c>
      <c r="B33" s="108" t="s">
        <v>47</v>
      </c>
      <c r="C33" s="109">
        <v>28520</v>
      </c>
      <c r="D33" s="109" t="s">
        <v>174</v>
      </c>
      <c r="E33" s="110" t="s">
        <v>188</v>
      </c>
      <c r="F33" s="114">
        <v>330</v>
      </c>
    </row>
    <row r="34" spans="1:6" ht="12.75">
      <c r="A34" s="111">
        <v>26</v>
      </c>
      <c r="B34" s="108" t="s">
        <v>47</v>
      </c>
      <c r="C34" s="109">
        <v>28532</v>
      </c>
      <c r="D34" s="109" t="s">
        <v>174</v>
      </c>
      <c r="E34" s="110" t="s">
        <v>189</v>
      </c>
      <c r="F34" s="114">
        <v>50</v>
      </c>
    </row>
    <row r="35" spans="1:6" ht="12.75">
      <c r="A35" s="111">
        <v>27</v>
      </c>
      <c r="B35" s="108" t="s">
        <v>47</v>
      </c>
      <c r="C35" s="109">
        <v>28518</v>
      </c>
      <c r="D35" s="109" t="s">
        <v>174</v>
      </c>
      <c r="E35" s="110" t="s">
        <v>190</v>
      </c>
      <c r="F35" s="114">
        <v>100</v>
      </c>
    </row>
    <row r="36" spans="1:6" ht="26.25">
      <c r="A36" s="111">
        <v>28</v>
      </c>
      <c r="B36" s="108" t="s">
        <v>47</v>
      </c>
      <c r="C36" s="109">
        <v>28526</v>
      </c>
      <c r="D36" s="109" t="s">
        <v>174</v>
      </c>
      <c r="E36" s="110" t="s">
        <v>191</v>
      </c>
      <c r="F36" s="114">
        <v>150</v>
      </c>
    </row>
    <row r="37" spans="1:6" ht="12.75">
      <c r="A37" s="111">
        <v>29</v>
      </c>
      <c r="B37" s="108" t="s">
        <v>47</v>
      </c>
      <c r="C37" s="109">
        <v>28524</v>
      </c>
      <c r="D37" s="109" t="s">
        <v>174</v>
      </c>
      <c r="E37" s="110" t="s">
        <v>192</v>
      </c>
      <c r="F37" s="114">
        <v>100</v>
      </c>
    </row>
    <row r="38" spans="1:6" ht="26.25">
      <c r="A38" s="111">
        <v>30</v>
      </c>
      <c r="B38" s="108" t="s">
        <v>47</v>
      </c>
      <c r="C38" s="109">
        <v>28523</v>
      </c>
      <c r="D38" s="109" t="s">
        <v>174</v>
      </c>
      <c r="E38" s="110" t="s">
        <v>193</v>
      </c>
      <c r="F38" s="114">
        <v>150</v>
      </c>
    </row>
    <row r="39" spans="1:6" ht="12.75">
      <c r="A39" s="111">
        <v>31</v>
      </c>
      <c r="B39" s="108" t="s">
        <v>47</v>
      </c>
      <c r="C39" s="109">
        <v>28522</v>
      </c>
      <c r="D39" s="109" t="s">
        <v>174</v>
      </c>
      <c r="E39" s="110" t="s">
        <v>194</v>
      </c>
      <c r="F39" s="114">
        <v>50</v>
      </c>
    </row>
    <row r="40" spans="1:6" ht="26.25">
      <c r="A40" s="111">
        <v>32</v>
      </c>
      <c r="B40" s="108" t="s">
        <v>47</v>
      </c>
      <c r="C40" s="109">
        <v>28525</v>
      </c>
      <c r="D40" s="109" t="s">
        <v>174</v>
      </c>
      <c r="E40" s="110" t="s">
        <v>195</v>
      </c>
      <c r="F40" s="114">
        <v>150</v>
      </c>
    </row>
    <row r="41" spans="1:6" ht="12.75">
      <c r="A41" s="111">
        <v>33</v>
      </c>
      <c r="B41" s="108" t="s">
        <v>47</v>
      </c>
      <c r="C41" s="109">
        <v>28529</v>
      </c>
      <c r="D41" s="109" t="s">
        <v>174</v>
      </c>
      <c r="E41" s="110" t="s">
        <v>196</v>
      </c>
      <c r="F41" s="114">
        <v>100</v>
      </c>
    </row>
    <row r="42" spans="1:6" ht="26.25">
      <c r="A42" s="111">
        <v>34</v>
      </c>
      <c r="B42" s="108" t="s">
        <v>69</v>
      </c>
      <c r="C42" s="109">
        <v>28552</v>
      </c>
      <c r="D42" s="109" t="s">
        <v>174</v>
      </c>
      <c r="E42" s="110" t="s">
        <v>197</v>
      </c>
      <c r="F42" s="115">
        <v>55</v>
      </c>
    </row>
    <row r="43" spans="1:6" ht="12.75">
      <c r="A43" s="111">
        <v>35</v>
      </c>
      <c r="B43" s="108" t="s">
        <v>69</v>
      </c>
      <c r="C43" s="109">
        <v>28551</v>
      </c>
      <c r="D43" s="109" t="s">
        <v>174</v>
      </c>
      <c r="E43" s="110" t="s">
        <v>198</v>
      </c>
      <c r="F43" s="114">
        <v>200</v>
      </c>
    </row>
    <row r="44" spans="1:6" ht="26.25">
      <c r="A44" s="111">
        <v>36</v>
      </c>
      <c r="B44" s="108" t="s">
        <v>69</v>
      </c>
      <c r="C44" s="109">
        <v>28549</v>
      </c>
      <c r="D44" s="109" t="s">
        <v>174</v>
      </c>
      <c r="E44" s="110" t="s">
        <v>199</v>
      </c>
      <c r="F44" s="114">
        <v>100</v>
      </c>
    </row>
    <row r="45" spans="1:6" ht="26.25">
      <c r="A45" s="111">
        <v>37</v>
      </c>
      <c r="B45" s="108" t="s">
        <v>69</v>
      </c>
      <c r="C45" s="109">
        <v>28550</v>
      </c>
      <c r="D45" s="109" t="s">
        <v>174</v>
      </c>
      <c r="E45" s="110" t="s">
        <v>200</v>
      </c>
      <c r="F45" s="114">
        <v>150</v>
      </c>
    </row>
    <row r="46" spans="1:6" ht="13.5" customHeight="1">
      <c r="A46" s="111">
        <v>38</v>
      </c>
      <c r="B46" s="108" t="s">
        <v>69</v>
      </c>
      <c r="C46" s="109">
        <v>28548</v>
      </c>
      <c r="D46" s="109" t="s">
        <v>174</v>
      </c>
      <c r="E46" s="110" t="s">
        <v>201</v>
      </c>
      <c r="F46" s="114">
        <v>100</v>
      </c>
    </row>
    <row r="47" spans="1:6" ht="12.75">
      <c r="A47" s="111">
        <v>39</v>
      </c>
      <c r="B47" s="108" t="s">
        <v>69</v>
      </c>
      <c r="C47" s="109">
        <v>28547</v>
      </c>
      <c r="D47" s="109" t="s">
        <v>174</v>
      </c>
      <c r="E47" s="110" t="s">
        <v>202</v>
      </c>
      <c r="F47" s="114">
        <v>150</v>
      </c>
    </row>
    <row r="48" spans="1:6" ht="12.75">
      <c r="A48" s="111">
        <v>40</v>
      </c>
      <c r="B48" s="108" t="s">
        <v>69</v>
      </c>
      <c r="C48" s="109">
        <v>28554</v>
      </c>
      <c r="D48" s="109" t="s">
        <v>174</v>
      </c>
      <c r="E48" s="110" t="s">
        <v>203</v>
      </c>
      <c r="F48" s="114">
        <v>20</v>
      </c>
    </row>
    <row r="49" spans="1:6" ht="12.75">
      <c r="A49" s="111">
        <v>41</v>
      </c>
      <c r="B49" s="108" t="s">
        <v>69</v>
      </c>
      <c r="C49" s="109">
        <v>28544</v>
      </c>
      <c r="D49" s="109" t="s">
        <v>174</v>
      </c>
      <c r="E49" s="110" t="s">
        <v>204</v>
      </c>
      <c r="F49" s="114">
        <v>100</v>
      </c>
    </row>
    <row r="50" spans="1:6" ht="12.75">
      <c r="A50" s="111">
        <v>42</v>
      </c>
      <c r="B50" s="108" t="s">
        <v>69</v>
      </c>
      <c r="C50" s="109">
        <v>28542</v>
      </c>
      <c r="D50" s="109" t="s">
        <v>161</v>
      </c>
      <c r="E50" s="110" t="s">
        <v>205</v>
      </c>
      <c r="F50" s="114">
        <v>6670</v>
      </c>
    </row>
    <row r="51" spans="1:6" ht="12.75">
      <c r="A51" s="111">
        <v>43</v>
      </c>
      <c r="B51" s="108" t="s">
        <v>69</v>
      </c>
      <c r="C51" s="109">
        <v>28545</v>
      </c>
      <c r="D51" s="109" t="s">
        <v>174</v>
      </c>
      <c r="E51" s="110" t="s">
        <v>206</v>
      </c>
      <c r="F51" s="114">
        <v>250</v>
      </c>
    </row>
    <row r="52" spans="1:6" ht="12.75">
      <c r="A52" s="111">
        <v>44</v>
      </c>
      <c r="B52" s="108" t="s">
        <v>69</v>
      </c>
      <c r="C52" s="109">
        <v>28546</v>
      </c>
      <c r="D52" s="109" t="s">
        <v>174</v>
      </c>
      <c r="E52" s="110" t="s">
        <v>207</v>
      </c>
      <c r="F52" s="114">
        <v>40</v>
      </c>
    </row>
    <row r="53" spans="1:6" ht="12.75">
      <c r="A53" s="111">
        <v>45</v>
      </c>
      <c r="B53" s="108" t="s">
        <v>69</v>
      </c>
      <c r="C53" s="109">
        <v>28555</v>
      </c>
      <c r="D53" s="109" t="s">
        <v>161</v>
      </c>
      <c r="E53" s="110" t="s">
        <v>208</v>
      </c>
      <c r="F53" s="114">
        <v>2215</v>
      </c>
    </row>
    <row r="54" spans="1:6" ht="12.75">
      <c r="A54" s="111">
        <v>46</v>
      </c>
      <c r="B54" s="108" t="s">
        <v>69</v>
      </c>
      <c r="C54" s="109">
        <v>28556</v>
      </c>
      <c r="D54" s="109" t="s">
        <v>161</v>
      </c>
      <c r="E54" s="110" t="s">
        <v>209</v>
      </c>
      <c r="F54" s="114">
        <v>4285</v>
      </c>
    </row>
    <row r="55" spans="1:6" ht="26.25">
      <c r="A55" s="111">
        <v>47</v>
      </c>
      <c r="B55" s="108" t="s">
        <v>69</v>
      </c>
      <c r="C55" s="109">
        <v>28561</v>
      </c>
      <c r="D55" s="109" t="s">
        <v>161</v>
      </c>
      <c r="E55" s="110" t="s">
        <v>210</v>
      </c>
      <c r="F55" s="114">
        <v>3500</v>
      </c>
    </row>
    <row r="56" spans="1:6" ht="12.75">
      <c r="A56" s="111">
        <v>48</v>
      </c>
      <c r="B56" s="108" t="s">
        <v>69</v>
      </c>
      <c r="C56" s="109">
        <v>28543</v>
      </c>
      <c r="D56" s="109" t="s">
        <v>159</v>
      </c>
      <c r="E56" s="110" t="s">
        <v>211</v>
      </c>
      <c r="F56" s="114">
        <v>2550</v>
      </c>
    </row>
    <row r="57" spans="1:6" ht="26.25">
      <c r="A57" s="111">
        <v>49</v>
      </c>
      <c r="B57" s="108" t="s">
        <v>69</v>
      </c>
      <c r="C57" s="109">
        <v>28553</v>
      </c>
      <c r="D57" s="109" t="s">
        <v>174</v>
      </c>
      <c r="E57" s="110" t="s">
        <v>212</v>
      </c>
      <c r="F57" s="114">
        <v>150</v>
      </c>
    </row>
    <row r="58" spans="1:6" ht="12.75">
      <c r="A58" s="111">
        <v>50</v>
      </c>
      <c r="B58" s="108" t="s">
        <v>79</v>
      </c>
      <c r="C58" s="109">
        <v>28581</v>
      </c>
      <c r="D58" s="109" t="s">
        <v>161</v>
      </c>
      <c r="E58" s="110" t="s">
        <v>213</v>
      </c>
      <c r="F58" s="114">
        <v>7454.5</v>
      </c>
    </row>
    <row r="59" spans="1:6" ht="12.75">
      <c r="A59" s="111">
        <v>51</v>
      </c>
      <c r="B59" s="108" t="s">
        <v>79</v>
      </c>
      <c r="C59" s="109">
        <v>28564</v>
      </c>
      <c r="D59" s="109" t="s">
        <v>161</v>
      </c>
      <c r="E59" s="110" t="s">
        <v>214</v>
      </c>
      <c r="F59" s="114">
        <v>4950</v>
      </c>
    </row>
    <row r="60" spans="1:6" ht="12.75">
      <c r="A60" s="111">
        <v>52</v>
      </c>
      <c r="B60" s="108" t="s">
        <v>79</v>
      </c>
      <c r="C60" s="109">
        <v>28576</v>
      </c>
      <c r="D60" s="109" t="s">
        <v>174</v>
      </c>
      <c r="E60" s="110" t="s">
        <v>215</v>
      </c>
      <c r="F60" s="114">
        <v>30</v>
      </c>
    </row>
    <row r="61" spans="1:6" ht="26.25">
      <c r="A61" s="111">
        <v>53</v>
      </c>
      <c r="B61" s="108" t="s">
        <v>79</v>
      </c>
      <c r="C61" s="109">
        <v>28563</v>
      </c>
      <c r="D61" s="109" t="s">
        <v>161</v>
      </c>
      <c r="E61" s="110" t="s">
        <v>216</v>
      </c>
      <c r="F61" s="114">
        <v>2685.4</v>
      </c>
    </row>
    <row r="62" spans="1:6" ht="26.25">
      <c r="A62" s="111">
        <v>54</v>
      </c>
      <c r="B62" s="108" t="s">
        <v>79</v>
      </c>
      <c r="C62" s="109">
        <v>28580</v>
      </c>
      <c r="D62" s="109" t="s">
        <v>161</v>
      </c>
      <c r="E62" s="110" t="s">
        <v>217</v>
      </c>
      <c r="F62" s="114">
        <v>3199</v>
      </c>
    </row>
    <row r="63" spans="1:6" ht="12.75">
      <c r="A63" s="111">
        <v>55</v>
      </c>
      <c r="B63" s="108" t="s">
        <v>79</v>
      </c>
      <c r="C63" s="109">
        <v>28574</v>
      </c>
      <c r="D63" s="109" t="s">
        <v>174</v>
      </c>
      <c r="E63" s="110" t="s">
        <v>218</v>
      </c>
      <c r="F63" s="114">
        <v>50</v>
      </c>
    </row>
    <row r="64" spans="1:6" ht="12.75">
      <c r="A64" s="111">
        <v>56</v>
      </c>
      <c r="B64" s="108" t="s">
        <v>79</v>
      </c>
      <c r="C64" s="109">
        <v>28578</v>
      </c>
      <c r="D64" s="109" t="s">
        <v>159</v>
      </c>
      <c r="E64" s="110" t="s">
        <v>219</v>
      </c>
      <c r="F64" s="114">
        <v>300</v>
      </c>
    </row>
    <row r="65" spans="1:6" ht="26.25">
      <c r="A65" s="111">
        <v>57</v>
      </c>
      <c r="B65" s="108" t="s">
        <v>79</v>
      </c>
      <c r="C65" s="109">
        <v>28570</v>
      </c>
      <c r="D65" s="109" t="s">
        <v>174</v>
      </c>
      <c r="E65" s="110" t="s">
        <v>220</v>
      </c>
      <c r="F65" s="114">
        <v>100</v>
      </c>
    </row>
    <row r="66" spans="1:6" ht="26.25">
      <c r="A66" s="111">
        <v>58</v>
      </c>
      <c r="B66" s="108" t="s">
        <v>79</v>
      </c>
      <c r="C66" s="109">
        <v>28568</v>
      </c>
      <c r="D66" s="109" t="s">
        <v>174</v>
      </c>
      <c r="E66" s="110" t="s">
        <v>221</v>
      </c>
      <c r="F66" s="114">
        <v>150</v>
      </c>
    </row>
    <row r="67" spans="1:6" ht="26.25">
      <c r="A67" s="111">
        <v>59</v>
      </c>
      <c r="B67" s="108" t="s">
        <v>79</v>
      </c>
      <c r="C67" s="109">
        <v>28571</v>
      </c>
      <c r="D67" s="109" t="s">
        <v>174</v>
      </c>
      <c r="E67" s="110" t="s">
        <v>222</v>
      </c>
      <c r="F67" s="114">
        <v>100</v>
      </c>
    </row>
    <row r="68" spans="1:6" ht="12.75">
      <c r="A68" s="111">
        <v>60</v>
      </c>
      <c r="B68" s="108" t="s">
        <v>79</v>
      </c>
      <c r="C68" s="109">
        <v>28572</v>
      </c>
      <c r="D68" s="109" t="s">
        <v>174</v>
      </c>
      <c r="E68" s="110" t="s">
        <v>223</v>
      </c>
      <c r="F68" s="114">
        <v>50</v>
      </c>
    </row>
    <row r="69" spans="1:6" ht="12.75">
      <c r="A69" s="111">
        <v>61</v>
      </c>
      <c r="B69" s="108" t="s">
        <v>79</v>
      </c>
      <c r="C69" s="109">
        <v>28573</v>
      </c>
      <c r="D69" s="109" t="s">
        <v>174</v>
      </c>
      <c r="E69" s="110" t="s">
        <v>247</v>
      </c>
      <c r="F69" s="114">
        <v>200</v>
      </c>
    </row>
    <row r="70" spans="1:6" ht="12.75">
      <c r="A70" s="111">
        <v>62</v>
      </c>
      <c r="B70" s="108" t="s">
        <v>79</v>
      </c>
      <c r="C70" s="109">
        <v>28566</v>
      </c>
      <c r="D70" s="109" t="s">
        <v>174</v>
      </c>
      <c r="E70" s="110" t="s">
        <v>224</v>
      </c>
      <c r="F70" s="114">
        <v>250</v>
      </c>
    </row>
    <row r="71" spans="1:6" ht="12.75">
      <c r="A71" s="111">
        <v>63</v>
      </c>
      <c r="B71" s="108" t="s">
        <v>79</v>
      </c>
      <c r="C71" s="109">
        <v>28569</v>
      </c>
      <c r="D71" s="109" t="s">
        <v>174</v>
      </c>
      <c r="E71" s="110" t="s">
        <v>225</v>
      </c>
      <c r="F71" s="114">
        <v>50</v>
      </c>
    </row>
    <row r="72" spans="1:6" ht="12.75">
      <c r="A72" s="111">
        <v>64</v>
      </c>
      <c r="B72" s="108" t="s">
        <v>79</v>
      </c>
      <c r="C72" s="109">
        <v>28565</v>
      </c>
      <c r="D72" s="109" t="s">
        <v>159</v>
      </c>
      <c r="E72" s="110" t="s">
        <v>226</v>
      </c>
      <c r="F72" s="114">
        <v>2000</v>
      </c>
    </row>
    <row r="73" spans="1:6" ht="12.75">
      <c r="A73" s="111">
        <v>65</v>
      </c>
      <c r="B73" s="108" t="s">
        <v>79</v>
      </c>
      <c r="C73" s="109">
        <v>28579</v>
      </c>
      <c r="D73" s="109" t="s">
        <v>159</v>
      </c>
      <c r="E73" s="110" t="s">
        <v>227</v>
      </c>
      <c r="F73" s="114">
        <v>1750</v>
      </c>
    </row>
    <row r="74" spans="1:6" ht="26.25">
      <c r="A74" s="111">
        <v>66</v>
      </c>
      <c r="B74" s="108" t="s">
        <v>79</v>
      </c>
      <c r="C74" s="109">
        <v>28567</v>
      </c>
      <c r="D74" s="109" t="s">
        <v>174</v>
      </c>
      <c r="E74" s="110" t="s">
        <v>228</v>
      </c>
      <c r="F74" s="114">
        <v>55</v>
      </c>
    </row>
    <row r="75" spans="1:6" ht="12.75">
      <c r="A75" s="111">
        <v>67</v>
      </c>
      <c r="B75" s="108" t="s">
        <v>79</v>
      </c>
      <c r="C75" s="109">
        <v>28575</v>
      </c>
      <c r="D75" s="109" t="s">
        <v>174</v>
      </c>
      <c r="E75" s="110" t="s">
        <v>229</v>
      </c>
      <c r="F75" s="114">
        <v>250</v>
      </c>
    </row>
    <row r="76" spans="1:6" ht="12.75">
      <c r="A76" s="111">
        <v>68</v>
      </c>
      <c r="B76" s="108" t="s">
        <v>98</v>
      </c>
      <c r="C76" s="109">
        <v>8022</v>
      </c>
      <c r="D76" s="109" t="s">
        <v>174</v>
      </c>
      <c r="E76" s="110" t="s">
        <v>230</v>
      </c>
      <c r="F76" s="114">
        <v>23349</v>
      </c>
    </row>
    <row r="77" spans="1:6" ht="26.25">
      <c r="A77" s="111">
        <v>69</v>
      </c>
      <c r="B77" s="108" t="s">
        <v>98</v>
      </c>
      <c r="C77" s="109">
        <v>28599</v>
      </c>
      <c r="D77" s="109" t="s">
        <v>161</v>
      </c>
      <c r="E77" s="110" t="s">
        <v>231</v>
      </c>
      <c r="F77" s="114">
        <v>11</v>
      </c>
    </row>
    <row r="78" spans="1:6" ht="12.75">
      <c r="A78" s="111">
        <v>70</v>
      </c>
      <c r="B78" s="108" t="s">
        <v>98</v>
      </c>
      <c r="C78" s="109">
        <v>28594</v>
      </c>
      <c r="D78" s="109" t="s">
        <v>159</v>
      </c>
      <c r="E78" s="110" t="s">
        <v>232</v>
      </c>
      <c r="F78" s="114">
        <v>6150</v>
      </c>
    </row>
    <row r="79" spans="1:6" ht="26.25">
      <c r="A79" s="111">
        <v>71</v>
      </c>
      <c r="B79" s="108" t="s">
        <v>98</v>
      </c>
      <c r="C79" s="109">
        <v>28618</v>
      </c>
      <c r="D79" s="109" t="s">
        <v>161</v>
      </c>
      <c r="E79" s="110" t="s">
        <v>233</v>
      </c>
      <c r="F79" s="114">
        <v>4568.5</v>
      </c>
    </row>
    <row r="80" spans="1:6" ht="26.25">
      <c r="A80" s="111">
        <v>72</v>
      </c>
      <c r="B80" s="108" t="s">
        <v>98</v>
      </c>
      <c r="C80" s="109">
        <v>28598</v>
      </c>
      <c r="D80" s="109" t="s">
        <v>161</v>
      </c>
      <c r="E80" s="110" t="s">
        <v>234</v>
      </c>
      <c r="F80" s="114">
        <v>5344</v>
      </c>
    </row>
    <row r="81" spans="1:6" ht="12.75">
      <c r="A81" s="111">
        <v>73</v>
      </c>
      <c r="B81" s="108" t="s">
        <v>98</v>
      </c>
      <c r="C81" s="109">
        <v>28593</v>
      </c>
      <c r="D81" s="109" t="s">
        <v>161</v>
      </c>
      <c r="E81" s="110" t="s">
        <v>235</v>
      </c>
      <c r="F81" s="114">
        <v>14138.67</v>
      </c>
    </row>
    <row r="82" spans="1:6" ht="12.75">
      <c r="A82" s="111">
        <v>74</v>
      </c>
      <c r="B82" s="108" t="s">
        <v>98</v>
      </c>
      <c r="C82" s="109">
        <v>8021</v>
      </c>
      <c r="D82" s="109" t="s">
        <v>161</v>
      </c>
      <c r="E82" s="110" t="s">
        <v>236</v>
      </c>
      <c r="F82" s="114">
        <v>123992</v>
      </c>
    </row>
    <row r="83" spans="1:6" ht="12.75">
      <c r="A83" s="111">
        <v>75</v>
      </c>
      <c r="B83" s="108" t="s">
        <v>98</v>
      </c>
      <c r="C83" s="109">
        <v>28592</v>
      </c>
      <c r="D83" s="109" t="s">
        <v>159</v>
      </c>
      <c r="E83" s="110" t="s">
        <v>237</v>
      </c>
      <c r="F83" s="114">
        <v>453</v>
      </c>
    </row>
    <row r="84" spans="1:6" ht="12.75">
      <c r="A84" s="116"/>
      <c r="B84" s="108"/>
      <c r="C84" s="109"/>
      <c r="D84" s="109"/>
      <c r="E84" s="110"/>
      <c r="F84" s="114"/>
    </row>
    <row r="85" spans="1:6" ht="13.5" thickBot="1">
      <c r="A85" s="117"/>
      <c r="B85" s="118"/>
      <c r="C85" s="119"/>
      <c r="D85" s="120"/>
      <c r="E85" s="131" t="s">
        <v>7</v>
      </c>
      <c r="F85" s="121">
        <f>SUM(F9:F84)</f>
        <v>454300.52999999997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7"/>
  <sheetViews>
    <sheetView zoomScalePageLayoutView="0" workbookViewId="0" topLeftCell="A19">
      <selection activeCell="J18" sqref="J18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45.28125" style="73" customWidth="1"/>
    <col min="6" max="6" width="15.00390625" style="8" customWidth="1"/>
    <col min="7" max="16384" width="10.421875" style="8" customWidth="1"/>
  </cols>
  <sheetData>
    <row r="1" spans="1:6" ht="12.75">
      <c r="A1" s="9" t="s">
        <v>24</v>
      </c>
      <c r="B1" s="4"/>
      <c r="C1" s="6"/>
      <c r="D1" s="6"/>
      <c r="E1" s="71"/>
      <c r="F1" s="4"/>
    </row>
    <row r="2" spans="2:6" ht="12.75">
      <c r="B2" s="4"/>
      <c r="C2" s="4"/>
      <c r="D2" s="4"/>
      <c r="E2" s="71"/>
      <c r="F2" s="4"/>
    </row>
    <row r="3" spans="1:6" ht="12.75">
      <c r="A3" s="9" t="s">
        <v>25</v>
      </c>
      <c r="B3" s="6"/>
      <c r="C3" s="4"/>
      <c r="D3" s="6"/>
      <c r="E3" s="72"/>
      <c r="F3" s="4"/>
    </row>
    <row r="4" spans="1:6" ht="12.75">
      <c r="A4" s="9" t="s">
        <v>30</v>
      </c>
      <c r="B4" s="6"/>
      <c r="C4" s="4"/>
      <c r="D4" s="6"/>
      <c r="E4" s="71"/>
      <c r="F4" s="6"/>
    </row>
    <row r="5" spans="1:6" ht="12.75">
      <c r="A5" s="4"/>
      <c r="B5" s="6"/>
      <c r="C5" s="4"/>
      <c r="D5" s="4"/>
      <c r="E5" s="71"/>
      <c r="F5" s="4"/>
    </row>
    <row r="6" spans="1:6" ht="12.75">
      <c r="A6" s="4"/>
      <c r="B6" s="7"/>
      <c r="C6" s="20" t="s">
        <v>31</v>
      </c>
      <c r="D6" s="6" t="str">
        <f>personal!G5</f>
        <v>15-19.10.2018</v>
      </c>
      <c r="E6" s="71"/>
      <c r="F6" s="4"/>
    </row>
    <row r="7" spans="1:6" ht="13.5" thickBot="1">
      <c r="A7" s="4"/>
      <c r="B7" s="4"/>
      <c r="C7" s="4"/>
      <c r="D7" s="4"/>
      <c r="E7" s="71"/>
      <c r="F7" s="4"/>
    </row>
    <row r="8" spans="1:6" ht="52.5">
      <c r="A8" s="32" t="s">
        <v>9</v>
      </c>
      <c r="B8" s="33" t="s">
        <v>10</v>
      </c>
      <c r="C8" s="34" t="s">
        <v>11</v>
      </c>
      <c r="D8" s="33" t="s">
        <v>27</v>
      </c>
      <c r="E8" s="34" t="s">
        <v>28</v>
      </c>
      <c r="F8" s="36" t="s">
        <v>29</v>
      </c>
    </row>
    <row r="9" spans="1:6" ht="13.5">
      <c r="A9" s="125">
        <v>1</v>
      </c>
      <c r="B9" s="123">
        <v>43388</v>
      </c>
      <c r="C9" s="122">
        <v>28508</v>
      </c>
      <c r="D9" s="122" t="s">
        <v>159</v>
      </c>
      <c r="E9" s="124" t="s">
        <v>160</v>
      </c>
      <c r="F9" s="126">
        <v>10000</v>
      </c>
    </row>
    <row r="10" spans="1:6" ht="13.5">
      <c r="A10" s="125">
        <v>2</v>
      </c>
      <c r="B10" s="123">
        <v>43388</v>
      </c>
      <c r="C10" s="122">
        <v>13596</v>
      </c>
      <c r="D10" s="122" t="s">
        <v>161</v>
      </c>
      <c r="E10" s="124" t="s">
        <v>162</v>
      </c>
      <c r="F10" s="126">
        <v>599.66</v>
      </c>
    </row>
    <row r="11" spans="1:6" ht="13.5">
      <c r="A11" s="125">
        <v>3</v>
      </c>
      <c r="B11" s="123">
        <v>43389</v>
      </c>
      <c r="C11" s="122">
        <v>13599</v>
      </c>
      <c r="D11" s="122" t="s">
        <v>161</v>
      </c>
      <c r="E11" s="124" t="s">
        <v>163</v>
      </c>
      <c r="F11" s="126">
        <v>4365.56</v>
      </c>
    </row>
    <row r="12" spans="1:6" ht="13.5">
      <c r="A12" s="125">
        <v>4</v>
      </c>
      <c r="B12" s="123">
        <v>43389</v>
      </c>
      <c r="C12" s="122">
        <v>28541</v>
      </c>
      <c r="D12" s="122" t="s">
        <v>159</v>
      </c>
      <c r="E12" s="124" t="s">
        <v>164</v>
      </c>
      <c r="F12" s="126">
        <v>12599.01</v>
      </c>
    </row>
    <row r="13" spans="1:256" ht="13.5">
      <c r="A13" s="125">
        <v>5</v>
      </c>
      <c r="B13" s="123">
        <v>43390</v>
      </c>
      <c r="C13" s="122">
        <v>28560</v>
      </c>
      <c r="D13" s="122" t="s">
        <v>159</v>
      </c>
      <c r="E13" s="124" t="s">
        <v>164</v>
      </c>
      <c r="F13" s="126">
        <v>14003.1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25">
        <v>6</v>
      </c>
      <c r="B14" s="123">
        <v>43390</v>
      </c>
      <c r="C14" s="122">
        <v>28558</v>
      </c>
      <c r="D14" s="122" t="s">
        <v>159</v>
      </c>
      <c r="E14" s="124" t="s">
        <v>164</v>
      </c>
      <c r="F14" s="126">
        <v>23338.5</v>
      </c>
    </row>
    <row r="15" spans="1:6" ht="13.5">
      <c r="A15" s="125">
        <v>7</v>
      </c>
      <c r="B15" s="123">
        <v>43390</v>
      </c>
      <c r="C15" s="122">
        <v>28559</v>
      </c>
      <c r="D15" s="122" t="s">
        <v>159</v>
      </c>
      <c r="E15" s="124" t="s">
        <v>164</v>
      </c>
      <c r="F15" s="126">
        <v>4667.7</v>
      </c>
    </row>
    <row r="16" spans="1:6" ht="13.5">
      <c r="A16" s="125">
        <v>8</v>
      </c>
      <c r="B16" s="123">
        <v>43390</v>
      </c>
      <c r="C16" s="122">
        <v>28557</v>
      </c>
      <c r="D16" s="122" t="s">
        <v>159</v>
      </c>
      <c r="E16" s="124" t="s">
        <v>164</v>
      </c>
      <c r="F16" s="126">
        <v>23338.5</v>
      </c>
    </row>
    <row r="17" spans="1:6" ht="13.5">
      <c r="A17" s="125">
        <v>9</v>
      </c>
      <c r="B17" s="123">
        <v>43391</v>
      </c>
      <c r="C17" s="122">
        <v>28586</v>
      </c>
      <c r="D17" s="122" t="s">
        <v>159</v>
      </c>
      <c r="E17" s="124" t="s">
        <v>164</v>
      </c>
      <c r="F17" s="126">
        <v>14000.1</v>
      </c>
    </row>
    <row r="18" spans="1:6" ht="13.5">
      <c r="A18" s="125">
        <v>10</v>
      </c>
      <c r="B18" s="123">
        <v>43391</v>
      </c>
      <c r="C18" s="122">
        <v>28587</v>
      </c>
      <c r="D18" s="122" t="s">
        <v>159</v>
      </c>
      <c r="E18" s="124" t="s">
        <v>164</v>
      </c>
      <c r="F18" s="126">
        <v>12600.09</v>
      </c>
    </row>
    <row r="19" spans="1:6" ht="13.5">
      <c r="A19" s="125">
        <v>11</v>
      </c>
      <c r="B19" s="123">
        <v>43391</v>
      </c>
      <c r="C19" s="122">
        <v>28588</v>
      </c>
      <c r="D19" s="122" t="s">
        <v>159</v>
      </c>
      <c r="E19" s="124" t="s">
        <v>164</v>
      </c>
      <c r="F19" s="126">
        <v>14000.1</v>
      </c>
    </row>
    <row r="20" spans="1:6" ht="13.5">
      <c r="A20" s="125">
        <v>12</v>
      </c>
      <c r="B20" s="123">
        <v>43391</v>
      </c>
      <c r="C20" s="122">
        <v>28585</v>
      </c>
      <c r="D20" s="122" t="s">
        <v>159</v>
      </c>
      <c r="E20" s="124" t="s">
        <v>164</v>
      </c>
      <c r="F20" s="126">
        <v>14000.1</v>
      </c>
    </row>
    <row r="21" spans="1:6" ht="15" customHeight="1">
      <c r="A21" s="125">
        <v>13</v>
      </c>
      <c r="B21" s="123">
        <v>43391</v>
      </c>
      <c r="C21" s="122">
        <v>28562</v>
      </c>
      <c r="D21" s="122" t="s">
        <v>161</v>
      </c>
      <c r="E21" s="124" t="s">
        <v>165</v>
      </c>
      <c r="F21" s="126">
        <v>4414.32</v>
      </c>
    </row>
    <row r="22" spans="1:6" ht="13.5">
      <c r="A22" s="125">
        <v>14</v>
      </c>
      <c r="B22" s="123">
        <v>43391</v>
      </c>
      <c r="C22" s="122">
        <v>28577</v>
      </c>
      <c r="D22" s="122" t="s">
        <v>159</v>
      </c>
      <c r="E22" s="124" t="s">
        <v>166</v>
      </c>
      <c r="F22" s="126">
        <v>10000</v>
      </c>
    </row>
    <row r="23" spans="1:6" ht="13.5">
      <c r="A23" s="125">
        <v>15</v>
      </c>
      <c r="B23" s="123">
        <v>43391</v>
      </c>
      <c r="C23" s="122">
        <v>28582</v>
      </c>
      <c r="D23" s="122" t="s">
        <v>159</v>
      </c>
      <c r="E23" s="124" t="s">
        <v>164</v>
      </c>
      <c r="F23" s="126">
        <v>12600.09</v>
      </c>
    </row>
    <row r="24" spans="1:6" ht="13.5">
      <c r="A24" s="125">
        <v>16</v>
      </c>
      <c r="B24" s="123">
        <v>43391</v>
      </c>
      <c r="C24" s="122">
        <v>28583</v>
      </c>
      <c r="D24" s="122" t="s">
        <v>159</v>
      </c>
      <c r="E24" s="124" t="s">
        <v>164</v>
      </c>
      <c r="F24" s="126">
        <v>14000.1</v>
      </c>
    </row>
    <row r="25" spans="1:6" ht="13.5">
      <c r="A25" s="125">
        <v>17</v>
      </c>
      <c r="B25" s="123">
        <v>43391</v>
      </c>
      <c r="C25" s="122">
        <v>28584</v>
      </c>
      <c r="D25" s="122" t="s">
        <v>159</v>
      </c>
      <c r="E25" s="124" t="s">
        <v>164</v>
      </c>
      <c r="F25" s="126">
        <v>23333.5</v>
      </c>
    </row>
    <row r="26" spans="1:6" ht="13.5">
      <c r="A26" s="125">
        <v>18</v>
      </c>
      <c r="B26" s="123">
        <v>43391</v>
      </c>
      <c r="C26" s="122">
        <v>28589</v>
      </c>
      <c r="D26" s="122" t="s">
        <v>159</v>
      </c>
      <c r="E26" s="124" t="s">
        <v>164</v>
      </c>
      <c r="F26" s="126">
        <v>12600.09</v>
      </c>
    </row>
    <row r="27" spans="1:6" ht="13.5">
      <c r="A27" s="125">
        <v>19</v>
      </c>
      <c r="B27" s="123">
        <v>43391</v>
      </c>
      <c r="C27" s="122">
        <v>28590</v>
      </c>
      <c r="D27" s="122" t="s">
        <v>159</v>
      </c>
      <c r="E27" s="124" t="s">
        <v>164</v>
      </c>
      <c r="F27" s="126">
        <v>23333.5</v>
      </c>
    </row>
    <row r="28" spans="1:6" ht="13.5">
      <c r="A28" s="125">
        <v>20</v>
      </c>
      <c r="B28" s="123">
        <v>43391</v>
      </c>
      <c r="C28" s="122">
        <v>28591</v>
      </c>
      <c r="D28" s="122" t="s">
        <v>161</v>
      </c>
      <c r="E28" s="124" t="s">
        <v>164</v>
      </c>
      <c r="F28" s="126">
        <v>23333.5</v>
      </c>
    </row>
    <row r="29" spans="1:6" ht="13.5">
      <c r="A29" s="125">
        <v>21</v>
      </c>
      <c r="B29" s="123">
        <v>43392</v>
      </c>
      <c r="C29" s="122">
        <v>28617</v>
      </c>
      <c r="D29" s="122" t="s">
        <v>159</v>
      </c>
      <c r="E29" s="124" t="s">
        <v>164</v>
      </c>
      <c r="F29" s="126">
        <v>13997.4</v>
      </c>
    </row>
    <row r="30" spans="1:6" ht="13.5">
      <c r="A30" s="125">
        <v>22</v>
      </c>
      <c r="B30" s="123">
        <v>43392</v>
      </c>
      <c r="C30" s="122">
        <v>28613</v>
      </c>
      <c r="D30" s="122" t="s">
        <v>159</v>
      </c>
      <c r="E30" s="124" t="s">
        <v>164</v>
      </c>
      <c r="F30" s="126">
        <v>4665.8</v>
      </c>
    </row>
    <row r="31" spans="1:6" ht="13.5">
      <c r="A31" s="125">
        <v>23</v>
      </c>
      <c r="B31" s="123">
        <v>43392</v>
      </c>
      <c r="C31" s="122">
        <v>28611</v>
      </c>
      <c r="D31" s="122" t="s">
        <v>159</v>
      </c>
      <c r="E31" s="124" t="s">
        <v>164</v>
      </c>
      <c r="F31" s="126">
        <v>12597.66</v>
      </c>
    </row>
    <row r="32" spans="1:6" ht="13.5">
      <c r="A32" s="125">
        <v>24</v>
      </c>
      <c r="B32" s="123">
        <v>43392</v>
      </c>
      <c r="C32" s="122">
        <v>28612</v>
      </c>
      <c r="D32" s="122" t="s">
        <v>159</v>
      </c>
      <c r="E32" s="124" t="s">
        <v>164</v>
      </c>
      <c r="F32" s="126">
        <v>13997.4</v>
      </c>
    </row>
    <row r="33" spans="1:6" ht="13.5">
      <c r="A33" s="125">
        <v>25</v>
      </c>
      <c r="B33" s="123">
        <v>43392</v>
      </c>
      <c r="C33" s="122">
        <v>28609</v>
      </c>
      <c r="D33" s="122" t="s">
        <v>161</v>
      </c>
      <c r="E33" s="124" t="s">
        <v>164</v>
      </c>
      <c r="F33" s="126">
        <v>13997.4</v>
      </c>
    </row>
    <row r="34" spans="1:6" ht="13.5">
      <c r="A34" s="125">
        <v>26</v>
      </c>
      <c r="B34" s="123">
        <v>43392</v>
      </c>
      <c r="C34" s="122">
        <v>28615</v>
      </c>
      <c r="D34" s="122" t="s">
        <v>159</v>
      </c>
      <c r="E34" s="124" t="s">
        <v>164</v>
      </c>
      <c r="F34" s="126">
        <v>13997.4</v>
      </c>
    </row>
    <row r="35" spans="1:6" ht="13.5">
      <c r="A35" s="125">
        <v>27</v>
      </c>
      <c r="B35" s="123">
        <v>43392</v>
      </c>
      <c r="C35" s="122">
        <v>28607</v>
      </c>
      <c r="D35" s="122" t="s">
        <v>159</v>
      </c>
      <c r="E35" s="124" t="s">
        <v>164</v>
      </c>
      <c r="F35" s="126">
        <v>4665.8</v>
      </c>
    </row>
    <row r="36" spans="1:6" ht="13.5">
      <c r="A36" s="125">
        <v>28</v>
      </c>
      <c r="B36" s="123">
        <v>43392</v>
      </c>
      <c r="C36" s="122">
        <v>28605</v>
      </c>
      <c r="D36" s="122" t="s">
        <v>159</v>
      </c>
      <c r="E36" s="124" t="s">
        <v>164</v>
      </c>
      <c r="F36" s="126">
        <v>23329</v>
      </c>
    </row>
    <row r="37" spans="1:6" ht="13.5">
      <c r="A37" s="125">
        <v>29</v>
      </c>
      <c r="B37" s="123">
        <v>43392</v>
      </c>
      <c r="C37" s="122">
        <v>28603</v>
      </c>
      <c r="D37" s="122" t="s">
        <v>159</v>
      </c>
      <c r="E37" s="124" t="s">
        <v>164</v>
      </c>
      <c r="F37" s="126">
        <v>4665.8</v>
      </c>
    </row>
    <row r="38" spans="1:6" ht="13.5">
      <c r="A38" s="125">
        <v>30</v>
      </c>
      <c r="B38" s="123">
        <v>43392</v>
      </c>
      <c r="C38" s="122">
        <v>28600</v>
      </c>
      <c r="D38" s="122" t="s">
        <v>159</v>
      </c>
      <c r="E38" s="124" t="s">
        <v>164</v>
      </c>
      <c r="F38" s="126">
        <v>12597.66</v>
      </c>
    </row>
    <row r="39" spans="1:6" ht="13.5">
      <c r="A39" s="125">
        <v>31</v>
      </c>
      <c r="B39" s="123">
        <v>43392</v>
      </c>
      <c r="C39" s="122">
        <v>28601</v>
      </c>
      <c r="D39" s="122" t="s">
        <v>159</v>
      </c>
      <c r="E39" s="124" t="s">
        <v>164</v>
      </c>
      <c r="F39" s="126">
        <v>12597.66</v>
      </c>
    </row>
    <row r="40" spans="1:6" ht="13.5">
      <c r="A40" s="125">
        <v>32</v>
      </c>
      <c r="B40" s="123">
        <v>43392</v>
      </c>
      <c r="C40" s="122">
        <v>28608</v>
      </c>
      <c r="D40" s="122" t="s">
        <v>159</v>
      </c>
      <c r="E40" s="124" t="s">
        <v>164</v>
      </c>
      <c r="F40" s="126">
        <v>13997.4</v>
      </c>
    </row>
    <row r="41" spans="1:6" ht="13.5">
      <c r="A41" s="125">
        <v>33</v>
      </c>
      <c r="B41" s="123">
        <v>43392</v>
      </c>
      <c r="C41" s="122">
        <v>28602</v>
      </c>
      <c r="D41" s="122" t="s">
        <v>159</v>
      </c>
      <c r="E41" s="124" t="s">
        <v>164</v>
      </c>
      <c r="F41" s="126">
        <v>12597.66</v>
      </c>
    </row>
    <row r="42" spans="1:6" ht="13.5">
      <c r="A42" s="125">
        <v>34</v>
      </c>
      <c r="B42" s="123">
        <v>43392</v>
      </c>
      <c r="C42" s="122">
        <v>28604</v>
      </c>
      <c r="D42" s="122" t="s">
        <v>161</v>
      </c>
      <c r="E42" s="124" t="s">
        <v>164</v>
      </c>
      <c r="F42" s="126">
        <v>13997.4</v>
      </c>
    </row>
    <row r="43" spans="1:6" ht="13.5">
      <c r="A43" s="125">
        <v>35</v>
      </c>
      <c r="B43" s="123">
        <v>43392</v>
      </c>
      <c r="C43" s="122">
        <v>28606</v>
      </c>
      <c r="D43" s="122" t="s">
        <v>159</v>
      </c>
      <c r="E43" s="124" t="s">
        <v>164</v>
      </c>
      <c r="F43" s="126">
        <v>23329</v>
      </c>
    </row>
    <row r="44" spans="1:6" ht="13.5">
      <c r="A44" s="125">
        <v>36</v>
      </c>
      <c r="B44" s="123">
        <v>43392</v>
      </c>
      <c r="C44" s="122">
        <v>28614</v>
      </c>
      <c r="D44" s="122" t="s">
        <v>159</v>
      </c>
      <c r="E44" s="124" t="s">
        <v>164</v>
      </c>
      <c r="F44" s="126">
        <v>13997.4</v>
      </c>
    </row>
    <row r="45" spans="1:6" ht="13.5">
      <c r="A45" s="125">
        <v>37</v>
      </c>
      <c r="B45" s="123">
        <v>43392</v>
      </c>
      <c r="C45" s="122">
        <v>28616</v>
      </c>
      <c r="D45" s="122" t="s">
        <v>159</v>
      </c>
      <c r="E45" s="124" t="s">
        <v>164</v>
      </c>
      <c r="F45" s="126">
        <v>13997.4</v>
      </c>
    </row>
    <row r="46" spans="1:6" ht="13.5">
      <c r="A46" s="125">
        <v>38</v>
      </c>
      <c r="B46" s="123">
        <v>43392</v>
      </c>
      <c r="C46" s="122">
        <v>28610</v>
      </c>
      <c r="D46" s="122" t="s">
        <v>159</v>
      </c>
      <c r="E46" s="124" t="s">
        <v>164</v>
      </c>
      <c r="F46" s="126">
        <v>13997.4</v>
      </c>
    </row>
    <row r="47" spans="1:6" ht="14.25" thickBot="1">
      <c r="A47" s="127" t="s">
        <v>7</v>
      </c>
      <c r="B47" s="128"/>
      <c r="C47" s="128"/>
      <c r="D47" s="128"/>
      <c r="E47" s="129"/>
      <c r="F47" s="130">
        <f>SUM(F9:F46)</f>
        <v>508150.1600000001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2018-10-23T14:04:10Z</cp:lastPrinted>
  <dcterms:created xsi:type="dcterms:W3CDTF">2016-01-19T13:06:09Z</dcterms:created>
  <dcterms:modified xsi:type="dcterms:W3CDTF">2018-10-23T14:04:54Z</dcterms:modified>
  <cp:category/>
  <cp:version/>
  <cp:contentType/>
  <cp:contentStatus/>
</cp:coreProperties>
</file>