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5"/>
  </bookViews>
  <sheets>
    <sheet name="personal" sheetId="1" r:id="rId1"/>
    <sheet name="materiale" sheetId="2" r:id="rId2"/>
    <sheet name="proiecte 58" sheetId="3" r:id="rId3"/>
    <sheet name="investitii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<sst xmlns="http://schemas.openxmlformats.org/spreadsheetml/2006/main" count="499" uniqueCount="217">
  <si>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</si>
  <si>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</si>
  <si>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</si>
  <si>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</si>
  <si>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</si>
  <si>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</si>
  <si>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</si>
  <si>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</si>
  <si>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</si>
  <si>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</si>
  <si>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</si>
  <si>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</si>
  <si>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</si>
  <si>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</si>
  <si>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</si>
  <si>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</si>
  <si>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</si>
  <si>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</si>
  <si>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</si>
  <si>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</si>
  <si>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</si>
  <si>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</si>
  <si>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</si>
  <si>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</si>
  <si>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</si>
  <si>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</si>
  <si>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</si>
  <si>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</si>
  <si>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</si>
  <si>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</si>
  <si>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</si>
  <si>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</si>
  <si>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</si>
  <si>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29,10,2018</t>
  </si>
  <si>
    <t>ministerul mediului</t>
  </si>
  <si>
    <t>energie termica</t>
  </si>
  <si>
    <t>apa nova</t>
  </si>
  <si>
    <t>apa rece</t>
  </si>
  <si>
    <t>cn posta romana</t>
  </si>
  <si>
    <t>trimiteri ems</t>
  </si>
  <si>
    <t>orange romania</t>
  </si>
  <si>
    <t>servicii swift</t>
  </si>
  <si>
    <t>dgrfpb</t>
  </si>
  <si>
    <t>servicii protectie si paza</t>
  </si>
  <si>
    <t>bs</t>
  </si>
  <si>
    <t>alte venituri</t>
  </si>
  <si>
    <t>gct general clima</t>
  </si>
  <si>
    <t>service ciclop</t>
  </si>
  <si>
    <t>service</t>
  </si>
  <si>
    <t>ascensorul</t>
  </si>
  <si>
    <t>reparatii ascensoare</t>
  </si>
  <si>
    <t>travel time</t>
  </si>
  <si>
    <t>bilet avion</t>
  </si>
  <si>
    <t>ecdl</t>
  </si>
  <si>
    <t>olymel flamingo</t>
  </si>
  <si>
    <t>produse protocol</t>
  </si>
  <si>
    <t>tmau</t>
  </si>
  <si>
    <t>30,10,2018</t>
  </si>
  <si>
    <t>energie electrică</t>
  </si>
  <si>
    <t>enel energie</t>
  </si>
  <si>
    <t>consum energie electrică</t>
  </si>
  <si>
    <t>ANAF</t>
  </si>
  <si>
    <t>consum apa potabila UIR</t>
  </si>
  <si>
    <t>consum apa rece</t>
  </si>
  <si>
    <t>business information system</t>
  </si>
  <si>
    <t xml:space="preserve">servicii suport software </t>
  </si>
  <si>
    <t>31,10,2018</t>
  </si>
  <si>
    <t>transfond</t>
  </si>
  <si>
    <t>expert copy sevice</t>
  </si>
  <si>
    <t>eximtur</t>
  </si>
  <si>
    <t>bilete avion</t>
  </si>
  <si>
    <t>round the world travel</t>
  </si>
  <si>
    <t>danco pro communication</t>
  </si>
  <si>
    <t>internațional consulting alliance</t>
  </si>
  <si>
    <t>serv.traduceri</t>
  </si>
  <si>
    <t>monitor oficial</t>
  </si>
  <si>
    <t>monitor of</t>
  </si>
  <si>
    <t>02,11,2018</t>
  </si>
  <si>
    <t>RCS RDS</t>
  </si>
  <si>
    <t>abonament cablu TV</t>
  </si>
  <si>
    <t>Campion Broker de asig reasig</t>
  </si>
  <si>
    <t>polite fac full CASCO</t>
  </si>
  <si>
    <t>publicari ordine</t>
  </si>
  <si>
    <t>total</t>
  </si>
  <si>
    <t>butelie agent frigorific</t>
  </si>
  <si>
    <t>BIROU EXPERTIZE</t>
  </si>
  <si>
    <t>onorariu expert dosar 7364/320/2017</t>
  </si>
  <si>
    <t>onorariu expert dosar 4189/288/2018</t>
  </si>
  <si>
    <t>onorariu expert dosar 13193/3/2017/a1</t>
  </si>
  <si>
    <t>onorariu expert dosar 20246/215/2017</t>
  </si>
  <si>
    <t>onorariu expert dosar 13523/212/2017</t>
  </si>
  <si>
    <t>onorariu expert dosar 2064/315/2018</t>
  </si>
  <si>
    <t>onorariu expert dosar 4370/236/2018</t>
  </si>
  <si>
    <t>chelt deplasare expert dosar 1708/254/2018</t>
  </si>
  <si>
    <t>onorariu expert dosar 1708/254/2018</t>
  </si>
  <si>
    <t>MFP</t>
  </si>
  <si>
    <t>alimentare cont BT - plata CEDO</t>
  </si>
  <si>
    <t>PERSOANA JURIDICA</t>
  </si>
  <si>
    <t>poprire DE 220/2018</t>
  </si>
  <si>
    <t>PERSOANA FIZICA</t>
  </si>
  <si>
    <t>despagubire CEDO</t>
  </si>
  <si>
    <t>CEC BANK SA</t>
  </si>
  <si>
    <t>consemnari CEC LG.165/2013</t>
  </si>
  <si>
    <t>consemnari CEC LG.164/2014</t>
  </si>
  <si>
    <t>poprire DE 2176/2018</t>
  </si>
  <si>
    <t>despagubire dosar 4117/30/2014</t>
  </si>
  <si>
    <t>29 oct. - 02 nov.2018</t>
  </si>
  <si>
    <t>Clasificatie bugetara</t>
  </si>
  <si>
    <t>Subtotal 10.01.01</t>
  </si>
  <si>
    <t>10.01.01</t>
  </si>
  <si>
    <t>octombrie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</si>
  <si>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</si>
  <si>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</si>
  <si>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</si>
  <si>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</si>
  <si>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</si>
  <si>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</si>
  <si>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</si>
  <si>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</si>
  <si>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</si>
  <si>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</si>
  <si>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</si>
  <si>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</si>
  <si>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</si>
  <si>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</si>
  <si>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</si>
  <si>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</si>
  <si>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</si>
  <si>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</si>
  <si>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</si>
  <si>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</si>
  <si>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</si>
  <si>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</si>
  <si>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</si>
  <si>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</si>
  <si>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</si>
  <si>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</si>
  <si>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</si>
  <si>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</si>
  <si>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</si>
  <si>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</si>
  <si>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</si>
  <si>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</si>
  <si>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</si>
  <si>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</si>
  <si>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</si>
  <si>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</si>
  <si>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</si>
  <si>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</si>
  <si>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pregatire profesionala</t>
  </si>
  <si>
    <t>servicii mentenanta</t>
  </si>
  <si>
    <t>BUGET DE STAT</t>
  </si>
  <si>
    <t>cheltuieli judiciare dosar D 2635/62/2018</t>
  </si>
  <si>
    <t>cheltuieli judiciare dosar  D 2696/62/2018</t>
  </si>
  <si>
    <t>cheltuieli judiciare dosar D 25166/3/2018 200 LEI D 159/II-2/2018 100LEI</t>
  </si>
  <si>
    <t>cheltuieli judiciare dosar D 3038/122/2014</t>
  </si>
  <si>
    <t>cheltuieli judiciare dosar D 1468/102/2018 30 LEI D 59/II/2/2018 5 lei</t>
  </si>
  <si>
    <t>cheltuieli judiciare dosar D 338/P/2017 50 LEI D 1406/114/2018 50 lei</t>
  </si>
  <si>
    <t>cheltuieli judiciare dosar D 1915/109/2018</t>
  </si>
  <si>
    <t>cheltuieli jud dosar D 25162/3/2018 200 LEI D 158/II-2/2018 100 lei</t>
  </si>
  <si>
    <t>cheltuieli judiciare dosar D 93/II-2/2018</t>
  </si>
  <si>
    <t>cheltuieli judiciare dosar D 2146/94/2018</t>
  </si>
  <si>
    <t>cheltuieli judiciare dosar D 2904/97/2018</t>
  </si>
  <si>
    <t>cheltuieli judiciare dosar D 2154/95/2018 50 LEI D 77/II/3/2018 20 lei</t>
  </si>
  <si>
    <t>onorariu curator dosar D 6210/62/2017/a1</t>
  </si>
  <si>
    <t>cheltuieli judiciare dosar D 1795/95/2018 100 LEI D 63/II/2/2018 20 lei</t>
  </si>
  <si>
    <t>cheltuieli judiciare dosar D 378/84/2018</t>
  </si>
  <si>
    <t>cheltuieli judiciare dosar D 3876/63/2016</t>
  </si>
  <si>
    <t>cheltuieli judiciare dosar D 1523/85/2016</t>
  </si>
  <si>
    <t>cheltuieli judiciare dosar D 21305/3/2018 150 LEI D109/II-2/2018 100 lei</t>
  </si>
  <si>
    <t>cheltuieli juidiciare dosar D 25159/3/2018 200 LEI  184/II-2/2018 100 lei</t>
  </si>
  <si>
    <t>cheltuieli judiciare dosar D 1375/87/2018 300 LEI D 80/II/2/2018 30 lei</t>
  </si>
  <si>
    <t>cheltuieli judiciare dosar D 5897/63/2018 30 LEI D 75/II/2/2018 600 lei</t>
  </si>
  <si>
    <t>F2356/18Asistenta juridica ARB 05/20 UK CTR 287130</t>
  </si>
  <si>
    <t>cheltuieli judiciare dosar D 13455/63/2017</t>
  </si>
  <si>
    <t>onorariu curator dosar D 4690/118/2016/a2</t>
  </si>
  <si>
    <t>cheltuieli judiciare dosar D 3343/83/2016</t>
  </si>
  <si>
    <t>cheltuieli judiciare dosar D 1761/62/2018</t>
  </si>
  <si>
    <t>cheltuieli fotocopiere dosar D 6115/306/2018 DE 67/2017</t>
  </si>
  <si>
    <t>cheltuieli judiciare dosar D 1171/102/2018 50 LEI D 38/II/2/2018 5 lei</t>
  </si>
  <si>
    <t>cheltuieli judiicare dosar D 43/86/2018 200 LEI D 135/II/2/2017 20 lei</t>
  </si>
  <si>
    <t>cheltuieli judiciare dosar D 39/II/2/2018</t>
  </si>
  <si>
    <t>cheltuieli judiciare dosar D 1129/87/2018 300 LEI D 64/II-2/2018 30 lei</t>
  </si>
  <si>
    <t>cheltuieli judiciare dosar D 3171/63/2018 140 LEI D 33/II/2/2018 600 lei</t>
  </si>
  <si>
    <t>onorariu curator dosar D 1084/62/2018/a1</t>
  </si>
  <si>
    <t>cheltuieli judiciare dosar D 7869/2/2015</t>
  </si>
  <si>
    <t>cheltuieli judiciare dosar D 2541/271/2017</t>
  </si>
  <si>
    <t>cheltuieli judiciare dosar D 562/62/2018</t>
  </si>
  <si>
    <t>cheltuieli judiciare dosar D 499/118/2017</t>
  </si>
  <si>
    <t>cheltuieli judiciare dosar D 1302/62/2018</t>
  </si>
  <si>
    <t>F 35/2018 ARB 14/29 CO 246238/2013 639280/18</t>
  </si>
  <si>
    <t>01,11,2018</t>
  </si>
  <si>
    <t>cheltuieli judiciare dosar D 7405/325/2018</t>
  </si>
  <si>
    <t>cheltuieli judiciare dosar D 26286/325/2017</t>
  </si>
  <si>
    <t>cheltuieli executare dosar D 22166/211/2015 DE 1091/2017</t>
  </si>
  <si>
    <t>cheltuieli judiciare dosar  25158/3/2018 200 LEI D 176/II-2/2018 100 lei</t>
  </si>
  <si>
    <t>cheltuieli judiciare dosar D 676/P/2013 30 LEI D 1420/87/2018 250 lei</t>
  </si>
  <si>
    <t>cheltuieli judiciare dosar D 443/II-2/2017</t>
  </si>
  <si>
    <t>cheltuieli judiciare dosar D 812/87/2018</t>
  </si>
  <si>
    <t>cheltuieli judiciare dosar D 1224/102/2018 50 LEI D 46/II/2/2018 5 lei</t>
  </si>
  <si>
    <t>cheltuieli judiciare dosar D 366/87/2018 250 LEI D 18/II/2/2018 50 lei</t>
  </si>
  <si>
    <t>cheltuieli judiciare dosar D 38/II/2/2017</t>
  </si>
  <si>
    <t>cheltuieli judiciare dosar D 1659/85/2018</t>
  </si>
  <si>
    <t>onorariu curator dosar D 11505/4/2018</t>
  </si>
  <si>
    <t>cheltuieli judiciare dosar  D 14142/211/2016</t>
  </si>
  <si>
    <t>F2358/18 Asistenta juridica ARB 05/20 UK CTR 287130</t>
  </si>
  <si>
    <t>cheltuieli judicIare dosar D 34554/245/2016</t>
  </si>
  <si>
    <t>OP 8141</t>
  </si>
  <si>
    <t>ACHIZITIE PURIFICATOARE AER + CONSUMABILE - PROIECT ACP 1 - 58.14.01</t>
  </si>
  <si>
    <t>BIOZONE AIR CARE</t>
  </si>
  <si>
    <t>OP 8142</t>
  </si>
  <si>
    <t>ACHIZITIE PURIFICATOARE AER + CONSUMABILE - PROIECT ACP 1 - 58.14.02</t>
  </si>
  <si>
    <t>OP 8143</t>
  </si>
  <si>
    <t>ACHIZITIE PURIFICATOARE AER + CONSUMABILE - PROIECT ACP 1 - 58.14.03</t>
  </si>
  <si>
    <t>SC INTRASOFT INTERNATIONAL SA</t>
  </si>
  <si>
    <t>fc 2018012/2018-serv de dezv software EMCS 3.3 - LOT 1</t>
  </si>
  <si>
    <t>Reparatii fotocopiatoare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</si>
</sst>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  <numFmt numFmtId="171" formatCode="[$-418]d&quot;.&quot;m&quot;.&quot;yy&quot; &quot;hh&quot;:&quot;mm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13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164" fontId="0" fillId="0" borderId="15" xfId="42" applyFont="1" applyFill="1" applyBorder="1" applyAlignment="1" applyProtection="1">
      <alignment/>
      <protection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19" fillId="0" borderId="17" xfId="0" applyFont="1" applyBorder="1" applyAlignment="1">
      <alignment horizontal="right"/>
    </xf>
    <xf numFmtId="164" fontId="19" fillId="0" borderId="18" xfId="42" applyFont="1" applyFill="1" applyBorder="1" applyAlignment="1" applyProtection="1">
      <alignment/>
      <protection/>
    </xf>
    <xf numFmtId="0" fontId="19" fillId="0" borderId="13" xfId="0" applyFont="1" applyBorder="1" applyAlignment="1">
      <alignment horizontal="center"/>
    </xf>
    <xf numFmtId="168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168" fontId="0" fillId="0" borderId="13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Font="1" applyFill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19" fillId="0" borderId="15" xfId="0" applyFont="1" applyBorder="1" applyAlignment="1">
      <alignment horizontal="center"/>
    </xf>
    <xf numFmtId="14" fontId="19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/>
    </xf>
    <xf numFmtId="0" fontId="19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Border="1" applyAlignment="1">
      <alignment/>
    </xf>
    <xf numFmtId="14" fontId="19" fillId="0" borderId="14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68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24" fillId="0" borderId="13" xfId="59" applyFont="1" applyFill="1" applyBorder="1" applyAlignment="1">
      <alignment horizontal="center"/>
      <protection/>
    </xf>
    <xf numFmtId="167" fontId="24" fillId="0" borderId="13" xfId="59" applyNumberFormat="1" applyFont="1" applyFill="1" applyBorder="1" applyAlignment="1">
      <alignment horizontal="center"/>
      <protection/>
    </xf>
    <xf numFmtId="0" fontId="24" fillId="0" borderId="13" xfId="0" applyFont="1" applyBorder="1" applyAlignment="1">
      <alignment/>
    </xf>
    <xf numFmtId="0" fontId="24" fillId="0" borderId="14" xfId="59" applyFont="1" applyFill="1" applyBorder="1" applyAlignment="1">
      <alignment horizontal="center"/>
      <protection/>
    </xf>
    <xf numFmtId="4" fontId="0" fillId="0" borderId="15" xfId="0" applyNumberFormat="1" applyBorder="1" applyAlignment="1">
      <alignment/>
    </xf>
    <xf numFmtId="0" fontId="25" fillId="0" borderId="16" xfId="61" applyFont="1" applyFill="1" applyBorder="1" applyAlignment="1">
      <alignment/>
      <protection/>
    </xf>
    <xf numFmtId="0" fontId="26" fillId="0" borderId="17" xfId="61" applyFont="1" applyFill="1" applyBorder="1" applyAlignment="1">
      <alignment/>
      <protection/>
    </xf>
    <xf numFmtId="0" fontId="24" fillId="0" borderId="17" xfId="0" applyFont="1" applyBorder="1" applyAlignment="1">
      <alignment/>
    </xf>
    <xf numFmtId="4" fontId="25" fillId="0" borderId="18" xfId="61" applyNumberFormat="1" applyFont="1" applyFill="1" applyBorder="1" applyAlignment="1">
      <alignment horizontal="right"/>
      <protection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0" applyFont="1" applyAlignment="1">
      <alignment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0" fillId="0" borderId="0" xfId="59" applyFont="1" applyAlignment="1">
      <alignment wrapText="1"/>
      <protection/>
    </xf>
    <xf numFmtId="167" fontId="26" fillId="0" borderId="13" xfId="59" applyNumberFormat="1" applyFont="1" applyFill="1" applyBorder="1" applyAlignment="1">
      <alignment horizontal="center"/>
      <protection/>
    </xf>
    <xf numFmtId="0" fontId="26" fillId="0" borderId="13" xfId="59" applyFont="1" applyFill="1" applyBorder="1" applyAlignment="1">
      <alignment horizontal="center"/>
      <protection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justify" wrapText="1"/>
    </xf>
    <xf numFmtId="0" fontId="26" fillId="0" borderId="13" xfId="0" applyFont="1" applyBorder="1" applyAlignment="1">
      <alignment horizontal="left" wrapText="1"/>
    </xf>
    <xf numFmtId="170" fontId="27" fillId="0" borderId="13" xfId="59" applyNumberFormat="1" applyFont="1" applyFill="1" applyBorder="1" applyAlignment="1">
      <alignment horizontal="center"/>
      <protection/>
    </xf>
    <xf numFmtId="0" fontId="27" fillId="0" borderId="13" xfId="59" applyFont="1" applyFill="1" applyBorder="1" applyAlignment="1">
      <alignment horizontal="center"/>
      <protection/>
    </xf>
    <xf numFmtId="0" fontId="27" fillId="0" borderId="13" xfId="0" applyFont="1" applyBorder="1" applyAlignment="1">
      <alignment wrapText="1"/>
    </xf>
    <xf numFmtId="0" fontId="26" fillId="0" borderId="14" xfId="62" applyFont="1" applyFill="1" applyBorder="1" applyAlignment="1">
      <alignment horizontal="center" vertical="center"/>
      <protection/>
    </xf>
    <xf numFmtId="4" fontId="26" fillId="0" borderId="15" xfId="0" applyNumberFormat="1" applyFont="1" applyBorder="1" applyAlignment="1">
      <alignment/>
    </xf>
    <xf numFmtId="4" fontId="27" fillId="0" borderId="15" xfId="59" applyNumberFormat="1" applyFont="1" applyFill="1" applyBorder="1" applyAlignment="1">
      <alignment horizontal="right" wrapText="1"/>
      <protection/>
    </xf>
    <xf numFmtId="4" fontId="27" fillId="0" borderId="15" xfId="59" applyNumberFormat="1" applyFont="1" applyFill="1" applyBorder="1" applyAlignment="1">
      <alignment horizontal="right"/>
      <protection/>
    </xf>
    <xf numFmtId="0" fontId="0" fillId="0" borderId="14" xfId="59" applyFont="1" applyBorder="1">
      <alignment/>
      <protection/>
    </xf>
    <xf numFmtId="0" fontId="0" fillId="0" borderId="16" xfId="59" applyFont="1" applyBorder="1">
      <alignment/>
      <protection/>
    </xf>
    <xf numFmtId="170" fontId="26" fillId="0" borderId="17" xfId="59" applyNumberFormat="1" applyFont="1" applyFill="1" applyBorder="1" applyAlignment="1">
      <alignment horizontal="center"/>
      <protection/>
    </xf>
    <xf numFmtId="0" fontId="26" fillId="0" borderId="17" xfId="59" applyFont="1" applyFill="1" applyBorder="1" applyAlignment="1">
      <alignment/>
      <protection/>
    </xf>
    <xf numFmtId="0" fontId="26" fillId="0" borderId="17" xfId="59" applyFont="1" applyFill="1" applyBorder="1" applyAlignment="1">
      <alignment horizontal="center"/>
      <protection/>
    </xf>
    <xf numFmtId="0" fontId="19" fillId="0" borderId="17" xfId="0" applyFont="1" applyBorder="1" applyAlignment="1">
      <alignment wrapText="1"/>
    </xf>
    <xf numFmtId="4" fontId="28" fillId="0" borderId="18" xfId="59" applyNumberFormat="1" applyFont="1" applyFill="1" applyBorder="1" applyAlignment="1">
      <alignment horizontal="righ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6" fillId="0" borderId="13" xfId="0" applyFont="1" applyBorder="1" applyAlignment="1">
      <alignment vertical="center" wrapText="1"/>
    </xf>
    <xf numFmtId="0" fontId="26" fillId="0" borderId="13" xfId="0" applyNumberFormat="1" applyFont="1" applyBorder="1" applyAlignment="1">
      <alignment vertical="center" wrapText="1"/>
    </xf>
    <xf numFmtId="0" fontId="14" fillId="0" borderId="13" xfId="0" applyFont="1" applyBorder="1" applyAlignment="1">
      <alignment horizontal="center" wrapText="1"/>
    </xf>
    <xf numFmtId="0" fontId="14" fillId="0" borderId="13" xfId="57" applyFont="1" applyBorder="1" applyAlignment="1">
      <alignment horizontal="center" vertical="center" wrapText="1"/>
      <protection/>
    </xf>
    <xf numFmtId="0" fontId="14" fillId="0" borderId="13" xfId="57" applyFont="1" applyBorder="1" applyAlignment="1">
      <alignment horizontal="center"/>
      <protection/>
    </xf>
    <xf numFmtId="0" fontId="26" fillId="0" borderId="13" xfId="57" applyFont="1" applyFill="1" applyBorder="1" applyAlignment="1">
      <alignment horizontal="left"/>
      <protection/>
    </xf>
    <xf numFmtId="0" fontId="26" fillId="0" borderId="13" xfId="57" applyFont="1" applyFill="1" applyBorder="1" applyAlignment="1">
      <alignment horizontal="left" wrapText="1"/>
      <protection/>
    </xf>
    <xf numFmtId="0" fontId="26" fillId="0" borderId="13" xfId="57" applyFont="1" applyFill="1" applyBorder="1" applyAlignment="1">
      <alignment horizontal="center" wrapText="1"/>
      <protection/>
    </xf>
    <xf numFmtId="171" fontId="26" fillId="0" borderId="14" xfId="57" applyNumberFormat="1" applyFont="1" applyFill="1" applyBorder="1" applyAlignment="1">
      <alignment horizontal="left"/>
      <protection/>
    </xf>
    <xf numFmtId="4" fontId="26" fillId="0" borderId="15" xfId="57" applyNumberFormat="1" applyFont="1" applyFill="1" applyBorder="1" applyAlignment="1">
      <alignment horizontal="right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>
      <alignment/>
      <protection/>
    </xf>
    <xf numFmtId="4" fontId="20" fillId="0" borderId="18" xfId="57" applyNumberFormat="1" applyFont="1" applyBorder="1">
      <alignment/>
      <protection/>
    </xf>
    <xf numFmtId="0" fontId="20" fillId="0" borderId="0" xfId="57" applyFont="1">
      <alignment/>
      <protection/>
    </xf>
    <xf numFmtId="14" fontId="0" fillId="0" borderId="19" xfId="0" applyNumberFormat="1" applyFont="1" applyFill="1" applyBorder="1" applyAlignment="1" applyProtection="1">
      <alignment horizontal="left" vertical="center" wrapText="1"/>
      <protection locked="0"/>
    </xf>
    <xf numFmtId="14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20" fillId="0" borderId="11" xfId="57" applyFont="1" applyBorder="1" applyAlignment="1">
      <alignment horizontal="center" wrapText="1"/>
      <protection/>
    </xf>
    <xf numFmtId="14" fontId="14" fillId="0" borderId="14" xfId="0" applyNumberFormat="1" applyFont="1" applyBorder="1" applyAlignment="1">
      <alignment horizontal="center"/>
    </xf>
    <xf numFmtId="14" fontId="14" fillId="0" borderId="14" xfId="0" applyNumberFormat="1" applyFont="1" applyBorder="1" applyAlignment="1">
      <alignment horizontal="center" vertical="center" wrapText="1"/>
    </xf>
    <xf numFmtId="4" fontId="14" fillId="0" borderId="15" xfId="57" applyNumberFormat="1" applyFont="1" applyBorder="1">
      <alignment/>
      <protection/>
    </xf>
    <xf numFmtId="0" fontId="20" fillId="0" borderId="17" xfId="57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5"/>
  <sheetViews>
    <sheetView zoomScalePageLayoutView="0" workbookViewId="0" topLeftCell="C1">
      <selection activeCell="L30" sqref="L30"/>
    </sheetView>
  </sheetViews>
  <sheetFormatPr defaultColWidth="9.140625" defaultRowHeight="12.75"/>
  <cols>
    <col min="1" max="2" width="0" style="0" hidden="1" customWidth="1"/>
    <col min="3" max="3" width="22.0039062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1" t="s">
        <v>32</v>
      </c>
      <c r="G6" s="1" t="s">
        <v>106</v>
      </c>
      <c r="H6" s="2"/>
    </row>
    <row r="7" spans="4:6" ht="13.5" thickBot="1">
      <c r="D7" s="1"/>
      <c r="E7" s="1"/>
      <c r="F7" s="1"/>
    </row>
    <row r="8" spans="3:7" ht="12.75">
      <c r="C8" s="59" t="s">
        <v>107</v>
      </c>
      <c r="D8" s="60" t="s">
        <v>3</v>
      </c>
      <c r="E8" s="60" t="s">
        <v>4</v>
      </c>
      <c r="F8" s="60" t="s">
        <v>5</v>
      </c>
      <c r="G8" s="61" t="s">
        <v>6</v>
      </c>
    </row>
    <row r="9" spans="3:7" ht="12.75">
      <c r="C9" s="62" t="s">
        <v>108</v>
      </c>
      <c r="D9" s="53"/>
      <c r="E9" s="53"/>
      <c r="F9" s="54">
        <v>123166581</v>
      </c>
      <c r="G9" s="63"/>
    </row>
    <row r="10" spans="3:7" ht="12.75">
      <c r="C10" s="64" t="s">
        <v>109</v>
      </c>
      <c r="D10" s="55" t="s">
        <v>110</v>
      </c>
      <c r="E10" s="42"/>
      <c r="F10" s="56"/>
      <c r="G10" s="65"/>
    </row>
    <row r="11" spans="3:7" ht="12.75">
      <c r="C11" s="64"/>
      <c r="D11" s="55"/>
      <c r="E11" s="42"/>
      <c r="F11" s="56"/>
      <c r="G11" s="65"/>
    </row>
    <row r="12" spans="3:7" ht="12.75">
      <c r="C12" s="66" t="s">
        <v>111</v>
      </c>
      <c r="D12" s="42"/>
      <c r="E12" s="42"/>
      <c r="F12" s="56">
        <f>SUM(F9:F11)</f>
        <v>123166581</v>
      </c>
      <c r="G12" s="65"/>
    </row>
    <row r="13" spans="3:7" ht="12.75">
      <c r="C13" s="66" t="s">
        <v>112</v>
      </c>
      <c r="D13" s="42"/>
      <c r="E13" s="42"/>
      <c r="F13" s="56">
        <v>503692</v>
      </c>
      <c r="G13" s="65"/>
    </row>
    <row r="14" spans="3:7" ht="12.75">
      <c r="C14" s="67" t="s">
        <v>113</v>
      </c>
      <c r="D14" s="55" t="s">
        <v>110</v>
      </c>
      <c r="E14" s="42">
        <v>29</v>
      </c>
      <c r="F14" s="56">
        <v>2470</v>
      </c>
      <c r="G14" s="65"/>
    </row>
    <row r="15" spans="3:7" ht="12.75" hidden="1">
      <c r="C15" s="67"/>
      <c r="D15" s="42"/>
      <c r="E15" s="42"/>
      <c r="F15" s="56"/>
      <c r="G15" s="65" t="s">
        <v>114</v>
      </c>
    </row>
    <row r="16" spans="3:7" ht="12.75" hidden="1">
      <c r="C16" s="67"/>
      <c r="D16" s="42"/>
      <c r="E16" s="42"/>
      <c r="F16" s="56"/>
      <c r="G16" s="65" t="s">
        <v>114</v>
      </c>
    </row>
    <row r="17" spans="3:7" ht="12.75" hidden="1">
      <c r="C17" s="67"/>
      <c r="D17" s="42"/>
      <c r="E17" s="42"/>
      <c r="F17" s="56"/>
      <c r="G17" s="65"/>
    </row>
    <row r="18" spans="3:7" ht="12.75" hidden="1">
      <c r="C18" s="67"/>
      <c r="D18" s="42"/>
      <c r="E18" s="42"/>
      <c r="F18" s="56"/>
      <c r="G18" s="65"/>
    </row>
    <row r="19" spans="3:7" ht="12.75" hidden="1">
      <c r="C19" s="67"/>
      <c r="D19" s="42"/>
      <c r="E19" s="42"/>
      <c r="F19" s="56"/>
      <c r="G19" s="65"/>
    </row>
    <row r="20" spans="3:7" ht="12.75" hidden="1">
      <c r="C20" s="67"/>
      <c r="D20" s="42"/>
      <c r="E20" s="42"/>
      <c r="F20" s="56"/>
      <c r="G20" s="65"/>
    </row>
    <row r="21" spans="3:7" ht="12.75" hidden="1">
      <c r="C21" s="66" t="s">
        <v>115</v>
      </c>
      <c r="D21" s="42"/>
      <c r="E21" s="42"/>
      <c r="F21" s="56">
        <f>SUM(F13:F20)</f>
        <v>506162</v>
      </c>
      <c r="G21" s="65"/>
    </row>
    <row r="22" spans="3:7" ht="12.75" hidden="1">
      <c r="C22" s="66" t="s">
        <v>116</v>
      </c>
      <c r="D22" s="55"/>
      <c r="E22" s="55"/>
      <c r="F22" s="56">
        <v>685342</v>
      </c>
      <c r="G22" s="68"/>
    </row>
    <row r="23" spans="3:7" ht="12.75">
      <c r="C23" s="67" t="s">
        <v>117</v>
      </c>
      <c r="D23" s="55" t="s">
        <v>110</v>
      </c>
      <c r="E23" s="42"/>
      <c r="F23" s="57"/>
      <c r="G23" s="65"/>
    </row>
    <row r="24" spans="3:7" ht="12.75">
      <c r="C24" s="67"/>
      <c r="D24" s="55"/>
      <c r="E24" s="55"/>
      <c r="F24" s="56"/>
      <c r="G24" s="65"/>
    </row>
    <row r="25" spans="3:7" ht="12.75">
      <c r="C25" s="66" t="s">
        <v>118</v>
      </c>
      <c r="D25" s="55"/>
      <c r="E25" s="55"/>
      <c r="F25" s="56">
        <f>SUM(F22:F24)</f>
        <v>685342</v>
      </c>
      <c r="G25" s="65"/>
    </row>
    <row r="26" spans="3:7" ht="12.75">
      <c r="C26" s="66" t="s">
        <v>119</v>
      </c>
      <c r="D26" s="55"/>
      <c r="E26" s="55"/>
      <c r="F26" s="56">
        <v>257978</v>
      </c>
      <c r="G26" s="65"/>
    </row>
    <row r="27" spans="3:7" ht="12.75">
      <c r="C27" s="67" t="s">
        <v>120</v>
      </c>
      <c r="D27" s="55" t="s">
        <v>110</v>
      </c>
      <c r="E27" s="42">
        <v>29</v>
      </c>
      <c r="F27" s="56">
        <v>3040</v>
      </c>
      <c r="G27" s="65"/>
    </row>
    <row r="28" spans="3:7" ht="12.75">
      <c r="C28" s="67"/>
      <c r="D28" s="55"/>
      <c r="E28" s="55"/>
      <c r="F28" s="56"/>
      <c r="G28" s="65"/>
    </row>
    <row r="29" spans="3:7" ht="12.75">
      <c r="C29" s="66" t="s">
        <v>121</v>
      </c>
      <c r="D29" s="55"/>
      <c r="E29" s="55"/>
      <c r="F29" s="56">
        <f>SUM(F26:F27)</f>
        <v>261018</v>
      </c>
      <c r="G29" s="65"/>
    </row>
    <row r="30" spans="3:7" ht="12.75">
      <c r="C30" s="66" t="s">
        <v>122</v>
      </c>
      <c r="D30" s="55"/>
      <c r="E30" s="55"/>
      <c r="F30" s="56">
        <v>939998</v>
      </c>
      <c r="G30" s="69"/>
    </row>
    <row r="31" spans="3:7" ht="12.75">
      <c r="C31" s="67" t="s">
        <v>123</v>
      </c>
      <c r="D31" s="55" t="s">
        <v>110</v>
      </c>
      <c r="E31" s="55"/>
      <c r="F31" s="56"/>
      <c r="G31" s="65"/>
    </row>
    <row r="32" spans="3:7" ht="12.75">
      <c r="C32" s="67"/>
      <c r="D32" s="58"/>
      <c r="E32" s="55"/>
      <c r="F32" s="56"/>
      <c r="G32" s="65"/>
    </row>
    <row r="33" spans="3:7" ht="12.75">
      <c r="C33" s="70" t="s">
        <v>124</v>
      </c>
      <c r="D33" s="55"/>
      <c r="E33" s="55"/>
      <c r="F33" s="56">
        <f>SUM(F30:F32)</f>
        <v>939998</v>
      </c>
      <c r="G33" s="68"/>
    </row>
    <row r="34" spans="3:7" ht="12.75">
      <c r="C34" s="66" t="s">
        <v>125</v>
      </c>
      <c r="D34" s="55"/>
      <c r="E34" s="55"/>
      <c r="F34" s="56">
        <v>1151479</v>
      </c>
      <c r="G34" s="69"/>
    </row>
    <row r="35" spans="3:7" ht="12.75">
      <c r="C35" s="67" t="s">
        <v>126</v>
      </c>
      <c r="D35" s="55" t="s">
        <v>110</v>
      </c>
      <c r="E35" s="55"/>
      <c r="F35" s="56"/>
      <c r="G35" s="65"/>
    </row>
    <row r="36" spans="3:7" ht="12.75">
      <c r="C36" s="67"/>
      <c r="D36" s="55"/>
      <c r="E36" s="55"/>
      <c r="F36" s="56"/>
      <c r="G36" s="65"/>
    </row>
    <row r="37" spans="3:7" ht="12.75">
      <c r="C37" s="66" t="s">
        <v>127</v>
      </c>
      <c r="D37" s="55"/>
      <c r="E37" s="55"/>
      <c r="F37" s="56">
        <f>SUM(F34:F36)</f>
        <v>1151479</v>
      </c>
      <c r="G37" s="65"/>
    </row>
    <row r="38" spans="3:7" ht="12.75">
      <c r="C38" s="66" t="s">
        <v>128</v>
      </c>
      <c r="D38" s="55"/>
      <c r="E38" s="55"/>
      <c r="F38" s="56">
        <v>1380374</v>
      </c>
      <c r="G38" s="69"/>
    </row>
    <row r="39" spans="3:7" ht="12.75">
      <c r="C39" s="67" t="s">
        <v>129</v>
      </c>
      <c r="D39" s="55"/>
      <c r="E39" s="55"/>
      <c r="F39" s="56"/>
      <c r="G39" s="65"/>
    </row>
    <row r="40" spans="3:7" ht="12.75">
      <c r="C40" s="67"/>
      <c r="D40" s="42"/>
      <c r="E40" s="55"/>
      <c r="F40" s="56"/>
      <c r="G40" s="65"/>
    </row>
    <row r="41" spans="3:7" ht="12.75">
      <c r="C41" s="66" t="s">
        <v>130</v>
      </c>
      <c r="D41" s="55"/>
      <c r="E41" s="55"/>
      <c r="F41" s="56">
        <f>SUM(F38:F40)</f>
        <v>1380374</v>
      </c>
      <c r="G41" s="68"/>
    </row>
    <row r="42" spans="3:7" ht="12.75">
      <c r="C42" s="66" t="s">
        <v>131</v>
      </c>
      <c r="D42" s="55"/>
      <c r="E42" s="55"/>
      <c r="F42" s="56">
        <v>43649</v>
      </c>
      <c r="G42" s="68"/>
    </row>
    <row r="43" spans="3:7" ht="12.75">
      <c r="C43" s="67" t="s">
        <v>132</v>
      </c>
      <c r="D43" s="55"/>
      <c r="E43" s="55"/>
      <c r="F43" s="56"/>
      <c r="G43" s="65"/>
    </row>
    <row r="44" spans="3:7" ht="12.75">
      <c r="C44" s="67"/>
      <c r="D44" s="55"/>
      <c r="E44" s="55"/>
      <c r="F44" s="56"/>
      <c r="G44" s="65"/>
    </row>
    <row r="45" spans="3:7" ht="12.75">
      <c r="C45" s="66" t="s">
        <v>133</v>
      </c>
      <c r="D45" s="55"/>
      <c r="E45" s="55"/>
      <c r="F45" s="56">
        <f>SUM(F42:F44)</f>
        <v>43649</v>
      </c>
      <c r="G45" s="68"/>
    </row>
    <row r="46" spans="3:7" ht="12.75">
      <c r="C46" s="66" t="s">
        <v>134</v>
      </c>
      <c r="D46" s="55"/>
      <c r="E46" s="55"/>
      <c r="F46" s="56">
        <v>457692</v>
      </c>
      <c r="G46" s="68"/>
    </row>
    <row r="47" spans="3:7" ht="12.75">
      <c r="C47" s="67" t="s">
        <v>135</v>
      </c>
      <c r="D47" s="55"/>
      <c r="E47" s="55"/>
      <c r="F47" s="56"/>
      <c r="G47" s="65"/>
    </row>
    <row r="48" spans="3:7" ht="12.75">
      <c r="C48" s="67"/>
      <c r="D48" s="55"/>
      <c r="E48" s="55"/>
      <c r="F48" s="56"/>
      <c r="G48" s="65"/>
    </row>
    <row r="49" spans="3:7" ht="12.75">
      <c r="C49" s="66" t="s">
        <v>136</v>
      </c>
      <c r="D49" s="55"/>
      <c r="E49" s="55"/>
      <c r="F49" s="56">
        <f>SUM(F46:F48)</f>
        <v>457692</v>
      </c>
      <c r="G49" s="68"/>
    </row>
    <row r="50" spans="3:7" ht="12.75">
      <c r="C50" s="66" t="s">
        <v>137</v>
      </c>
      <c r="D50" s="55"/>
      <c r="E50" s="55"/>
      <c r="F50" s="56">
        <v>13164</v>
      </c>
      <c r="G50" s="68"/>
    </row>
    <row r="51" spans="3:7" ht="12.75">
      <c r="C51" s="67" t="s">
        <v>138</v>
      </c>
      <c r="D51" s="55"/>
      <c r="E51" s="55"/>
      <c r="F51" s="56"/>
      <c r="G51" s="65"/>
    </row>
    <row r="52" spans="3:7" ht="12.75">
      <c r="C52" s="67"/>
      <c r="D52" s="55"/>
      <c r="E52" s="55"/>
      <c r="F52" s="56"/>
      <c r="G52" s="65"/>
    </row>
    <row r="53" spans="3:7" ht="12.75">
      <c r="C53" s="66" t="s">
        <v>139</v>
      </c>
      <c r="D53" s="55"/>
      <c r="E53" s="55"/>
      <c r="F53" s="56">
        <f>SUM(F50:F52)</f>
        <v>13164</v>
      </c>
      <c r="G53" s="68"/>
    </row>
    <row r="54" spans="3:7" ht="12.75">
      <c r="C54" s="66" t="s">
        <v>140</v>
      </c>
      <c r="D54" s="55"/>
      <c r="E54" s="55"/>
      <c r="F54" s="56">
        <v>75738</v>
      </c>
      <c r="G54" s="69"/>
    </row>
    <row r="55" spans="3:7" ht="12.75">
      <c r="C55" s="67" t="s">
        <v>141</v>
      </c>
      <c r="D55" s="55"/>
      <c r="E55" s="55"/>
      <c r="F55" s="56"/>
      <c r="G55" s="65"/>
    </row>
    <row r="56" spans="3:7" ht="12.75">
      <c r="C56" s="67"/>
      <c r="D56" s="55"/>
      <c r="E56" s="55"/>
      <c r="F56" s="56"/>
      <c r="G56" s="65"/>
    </row>
    <row r="57" spans="3:7" ht="12.75">
      <c r="C57" s="66" t="s">
        <v>142</v>
      </c>
      <c r="D57" s="55"/>
      <c r="E57" s="55"/>
      <c r="F57" s="56">
        <f>SUM(F54:F56)</f>
        <v>75738</v>
      </c>
      <c r="G57" s="68"/>
    </row>
    <row r="58" spans="3:7" ht="12.75">
      <c r="C58" s="66" t="s">
        <v>143</v>
      </c>
      <c r="D58" s="55"/>
      <c r="E58" s="55"/>
      <c r="F58" s="56">
        <v>2606634</v>
      </c>
      <c r="G58" s="69"/>
    </row>
    <row r="59" spans="3:7" ht="12.75">
      <c r="C59" s="71" t="s">
        <v>144</v>
      </c>
      <c r="D59" s="55" t="s">
        <v>110</v>
      </c>
      <c r="E59" s="55">
        <v>29</v>
      </c>
      <c r="F59" s="56">
        <v>124</v>
      </c>
      <c r="G59" s="65"/>
    </row>
    <row r="60" spans="3:7" ht="12.75">
      <c r="C60" s="67"/>
      <c r="D60" s="55"/>
      <c r="E60" s="55"/>
      <c r="F60" s="56"/>
      <c r="G60" s="65"/>
    </row>
    <row r="61" spans="3:7" ht="12.75">
      <c r="C61" s="66" t="s">
        <v>145</v>
      </c>
      <c r="D61" s="55"/>
      <c r="E61" s="55"/>
      <c r="F61" s="56">
        <f>SUM(F58:F60)</f>
        <v>2606758</v>
      </c>
      <c r="G61" s="68"/>
    </row>
    <row r="62" spans="3:7" ht="12.75">
      <c r="C62" s="66" t="s">
        <v>146</v>
      </c>
      <c r="D62" s="55"/>
      <c r="E62" s="55"/>
      <c r="F62" s="56">
        <v>899384</v>
      </c>
      <c r="G62" s="69"/>
    </row>
    <row r="63" spans="3:7" ht="12.75">
      <c r="C63" s="71" t="s">
        <v>147</v>
      </c>
      <c r="D63" s="55" t="s">
        <v>110</v>
      </c>
      <c r="E63" s="55"/>
      <c r="F63" s="56"/>
      <c r="G63" s="65"/>
    </row>
    <row r="64" spans="3:7" ht="12.75">
      <c r="C64" s="67"/>
      <c r="D64" s="55"/>
      <c r="E64" s="55"/>
      <c r="F64" s="56"/>
      <c r="G64" s="65"/>
    </row>
    <row r="65" spans="3:7" ht="13.5" thickBot="1">
      <c r="C65" s="72" t="s">
        <v>148</v>
      </c>
      <c r="D65" s="73"/>
      <c r="E65" s="73"/>
      <c r="F65" s="74">
        <f>SUM(F62:F64)</f>
        <v>899384</v>
      </c>
      <c r="G65" s="75"/>
    </row>
  </sheetData>
  <sheetProtection selectLockedCells="1" selectUnlockedCells="1"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2" t="s">
        <v>32</v>
      </c>
      <c r="E5" s="1" t="str">
        <f>personal!G6</f>
        <v>29 oct. - 02 nov.2018</v>
      </c>
    </row>
    <row r="6" ht="13.5" thickBot="1"/>
    <row r="7" spans="1:6" ht="68.25" customHeight="1">
      <c r="A7" s="23" t="s">
        <v>9</v>
      </c>
      <c r="B7" s="24" t="s">
        <v>10</v>
      </c>
      <c r="C7" s="25" t="s">
        <v>11</v>
      </c>
      <c r="D7" s="24" t="s">
        <v>12</v>
      </c>
      <c r="E7" s="24" t="s">
        <v>13</v>
      </c>
      <c r="F7" s="26" t="s">
        <v>14</v>
      </c>
    </row>
    <row r="8" spans="1:6" ht="12.75">
      <c r="A8" s="44">
        <v>1</v>
      </c>
      <c r="B8" s="40" t="s">
        <v>33</v>
      </c>
      <c r="C8" s="41">
        <v>8076</v>
      </c>
      <c r="D8" s="42" t="s">
        <v>34</v>
      </c>
      <c r="E8" s="42" t="s">
        <v>35</v>
      </c>
      <c r="F8" s="45">
        <v>182.11</v>
      </c>
    </row>
    <row r="9" spans="1:6" ht="12.75">
      <c r="A9" s="44">
        <v>2</v>
      </c>
      <c r="B9" s="40" t="s">
        <v>33</v>
      </c>
      <c r="C9" s="39">
        <v>8074</v>
      </c>
      <c r="D9" s="43" t="s">
        <v>36</v>
      </c>
      <c r="E9" s="43" t="s">
        <v>37</v>
      </c>
      <c r="F9" s="45">
        <v>12953.25</v>
      </c>
    </row>
    <row r="10" spans="1:6" ht="12.75">
      <c r="A10" s="46">
        <v>3</v>
      </c>
      <c r="B10" s="40" t="s">
        <v>33</v>
      </c>
      <c r="C10" s="41">
        <v>8077</v>
      </c>
      <c r="D10" s="42" t="s">
        <v>38</v>
      </c>
      <c r="E10" s="42" t="s">
        <v>39</v>
      </c>
      <c r="F10" s="45">
        <v>107.2</v>
      </c>
    </row>
    <row r="11" spans="1:6" ht="12.75">
      <c r="A11" s="46">
        <v>4</v>
      </c>
      <c r="B11" s="40" t="s">
        <v>33</v>
      </c>
      <c r="C11" s="39">
        <v>8079</v>
      </c>
      <c r="D11" s="43" t="s">
        <v>40</v>
      </c>
      <c r="E11" s="43" t="s">
        <v>41</v>
      </c>
      <c r="F11" s="45">
        <v>7359.32</v>
      </c>
    </row>
    <row r="12" spans="1:6" ht="12.75">
      <c r="A12" s="46">
        <v>5</v>
      </c>
      <c r="B12" s="40" t="s">
        <v>33</v>
      </c>
      <c r="C12" s="39">
        <v>8080</v>
      </c>
      <c r="D12" s="43" t="s">
        <v>42</v>
      </c>
      <c r="E12" s="42" t="s">
        <v>43</v>
      </c>
      <c r="F12" s="45">
        <v>586.34</v>
      </c>
    </row>
    <row r="13" spans="1:6" ht="12.75">
      <c r="A13" s="46">
        <v>6</v>
      </c>
      <c r="B13" s="40" t="s">
        <v>33</v>
      </c>
      <c r="C13" s="39">
        <v>8028</v>
      </c>
      <c r="D13" s="42" t="s">
        <v>44</v>
      </c>
      <c r="E13" s="42" t="s">
        <v>45</v>
      </c>
      <c r="F13" s="45">
        <v>2118.67</v>
      </c>
    </row>
    <row r="14" spans="1:6" ht="12.75">
      <c r="A14" s="46">
        <v>7</v>
      </c>
      <c r="B14" s="40" t="s">
        <v>33</v>
      </c>
      <c r="C14" s="39">
        <v>8074</v>
      </c>
      <c r="D14" s="42" t="s">
        <v>46</v>
      </c>
      <c r="E14" s="42" t="s">
        <v>84</v>
      </c>
      <c r="F14" s="45">
        <v>1734.43</v>
      </c>
    </row>
    <row r="15" spans="1:6" ht="12.75">
      <c r="A15" s="46">
        <v>8</v>
      </c>
      <c r="B15" s="40" t="s">
        <v>33</v>
      </c>
      <c r="C15" s="39">
        <v>8078</v>
      </c>
      <c r="D15" s="42" t="s">
        <v>47</v>
      </c>
      <c r="E15" s="42" t="s">
        <v>48</v>
      </c>
      <c r="F15" s="45">
        <v>130.9</v>
      </c>
    </row>
    <row r="16" spans="1:6" ht="12.75">
      <c r="A16" s="46">
        <v>9</v>
      </c>
      <c r="B16" s="40" t="s">
        <v>33</v>
      </c>
      <c r="C16" s="39">
        <v>8075</v>
      </c>
      <c r="D16" s="42" t="s">
        <v>49</v>
      </c>
      <c r="E16" s="42" t="s">
        <v>50</v>
      </c>
      <c r="F16" s="45">
        <v>4864.72</v>
      </c>
    </row>
    <row r="17" spans="1:6" ht="12.75">
      <c r="A17" s="46">
        <v>10</v>
      </c>
      <c r="B17" s="40" t="s">
        <v>33</v>
      </c>
      <c r="C17" s="39">
        <v>8084</v>
      </c>
      <c r="D17" s="42" t="s">
        <v>51</v>
      </c>
      <c r="E17" s="42" t="s">
        <v>52</v>
      </c>
      <c r="F17" s="45">
        <v>27468.21</v>
      </c>
    </row>
    <row r="18" spans="1:6" ht="12.75">
      <c r="A18" s="46">
        <v>11</v>
      </c>
      <c r="B18" s="40" t="s">
        <v>33</v>
      </c>
      <c r="C18" s="39">
        <v>8090</v>
      </c>
      <c r="D18" s="42" t="s">
        <v>53</v>
      </c>
      <c r="E18" s="42" t="s">
        <v>149</v>
      </c>
      <c r="F18" s="45">
        <v>274.89</v>
      </c>
    </row>
    <row r="19" spans="1:6" ht="12.75">
      <c r="A19" s="46">
        <f aca="true" t="shared" si="0" ref="A19:A32">A18+1</f>
        <v>12</v>
      </c>
      <c r="B19" s="40" t="s">
        <v>33</v>
      </c>
      <c r="C19" s="39">
        <v>8088</v>
      </c>
      <c r="D19" s="42" t="s">
        <v>54</v>
      </c>
      <c r="E19" s="42" t="s">
        <v>55</v>
      </c>
      <c r="F19" s="45">
        <v>667.66</v>
      </c>
    </row>
    <row r="20" spans="1:6" ht="12.75">
      <c r="A20" s="46">
        <f t="shared" si="0"/>
        <v>13</v>
      </c>
      <c r="B20" s="40" t="s">
        <v>33</v>
      </c>
      <c r="C20" s="39">
        <v>8089</v>
      </c>
      <c r="D20" s="42" t="s">
        <v>54</v>
      </c>
      <c r="E20" s="42" t="s">
        <v>55</v>
      </c>
      <c r="F20" s="45">
        <v>2504.59</v>
      </c>
    </row>
    <row r="21" spans="1:6" ht="12.75">
      <c r="A21" s="46">
        <f t="shared" si="0"/>
        <v>14</v>
      </c>
      <c r="B21" s="40" t="s">
        <v>33</v>
      </c>
      <c r="C21" s="39">
        <v>8075</v>
      </c>
      <c r="D21" s="42" t="s">
        <v>36</v>
      </c>
      <c r="E21" s="42" t="s">
        <v>56</v>
      </c>
      <c r="F21" s="45">
        <v>211.59</v>
      </c>
    </row>
    <row r="22" spans="1:6" ht="12.75">
      <c r="A22" s="46">
        <f t="shared" si="0"/>
        <v>15</v>
      </c>
      <c r="B22" s="40" t="s">
        <v>57</v>
      </c>
      <c r="C22" s="39">
        <v>8123</v>
      </c>
      <c r="D22" s="42" t="s">
        <v>34</v>
      </c>
      <c r="E22" s="42" t="s">
        <v>58</v>
      </c>
      <c r="F22" s="45">
        <v>4751.41</v>
      </c>
    </row>
    <row r="23" spans="1:6" ht="12.75">
      <c r="A23" s="46">
        <f t="shared" si="0"/>
        <v>16</v>
      </c>
      <c r="B23" s="40" t="s">
        <v>57</v>
      </c>
      <c r="C23" s="39">
        <v>8116</v>
      </c>
      <c r="D23" s="42" t="s">
        <v>59</v>
      </c>
      <c r="E23" s="42" t="s">
        <v>60</v>
      </c>
      <c r="F23" s="45">
        <v>322408.73</v>
      </c>
    </row>
    <row r="24" spans="1:6" ht="12.75">
      <c r="A24" s="46">
        <f t="shared" si="0"/>
        <v>17</v>
      </c>
      <c r="B24" s="40" t="s">
        <v>57</v>
      </c>
      <c r="C24" s="39">
        <v>8113</v>
      </c>
      <c r="D24" s="42" t="s">
        <v>61</v>
      </c>
      <c r="E24" s="42" t="s">
        <v>62</v>
      </c>
      <c r="F24" s="45">
        <v>98.79</v>
      </c>
    </row>
    <row r="25" spans="1:6" ht="12.75">
      <c r="A25" s="46">
        <f t="shared" si="0"/>
        <v>18</v>
      </c>
      <c r="B25" s="40" t="s">
        <v>57</v>
      </c>
      <c r="C25" s="39">
        <v>8121</v>
      </c>
      <c r="D25" s="42" t="s">
        <v>36</v>
      </c>
      <c r="E25" s="42" t="s">
        <v>63</v>
      </c>
      <c r="F25" s="45">
        <v>1281.86</v>
      </c>
    </row>
    <row r="26" spans="1:6" ht="12.75">
      <c r="A26" s="46">
        <f t="shared" si="0"/>
        <v>19</v>
      </c>
      <c r="B26" s="40" t="s">
        <v>57</v>
      </c>
      <c r="C26" s="39">
        <v>8114</v>
      </c>
      <c r="D26" s="42" t="s">
        <v>64</v>
      </c>
      <c r="E26" s="42" t="s">
        <v>65</v>
      </c>
      <c r="F26" s="45">
        <v>103591.51</v>
      </c>
    </row>
    <row r="27" spans="1:6" ht="12.75">
      <c r="A27" s="46">
        <f t="shared" si="0"/>
        <v>20</v>
      </c>
      <c r="B27" s="40" t="s">
        <v>57</v>
      </c>
      <c r="C27" s="39">
        <v>8122</v>
      </c>
      <c r="D27" s="42" t="s">
        <v>36</v>
      </c>
      <c r="E27" s="42" t="s">
        <v>56</v>
      </c>
      <c r="F27" s="45">
        <v>29.88</v>
      </c>
    </row>
    <row r="28" spans="1:6" ht="12.75">
      <c r="A28" s="46">
        <f t="shared" si="0"/>
        <v>21</v>
      </c>
      <c r="B28" s="40" t="s">
        <v>66</v>
      </c>
      <c r="C28" s="39">
        <v>8134</v>
      </c>
      <c r="D28" s="42" t="s">
        <v>67</v>
      </c>
      <c r="E28" s="42" t="s">
        <v>150</v>
      </c>
      <c r="F28" s="45">
        <v>5426.74</v>
      </c>
    </row>
    <row r="29" spans="1:6" ht="12.75">
      <c r="A29" s="46">
        <f t="shared" si="0"/>
        <v>22</v>
      </c>
      <c r="B29" s="40" t="s">
        <v>66</v>
      </c>
      <c r="C29" s="39">
        <v>8126</v>
      </c>
      <c r="D29" s="42" t="s">
        <v>68</v>
      </c>
      <c r="E29" s="126" t="s">
        <v>216</v>
      </c>
      <c r="F29" s="45">
        <v>5457.34</v>
      </c>
    </row>
    <row r="30" spans="1:6" ht="12.75">
      <c r="A30" s="46">
        <f t="shared" si="0"/>
        <v>23</v>
      </c>
      <c r="B30" s="40" t="s">
        <v>66</v>
      </c>
      <c r="C30" s="39">
        <v>8138</v>
      </c>
      <c r="D30" s="42" t="s">
        <v>68</v>
      </c>
      <c r="E30" s="126" t="s">
        <v>216</v>
      </c>
      <c r="F30" s="45">
        <v>65.45</v>
      </c>
    </row>
    <row r="31" spans="1:6" ht="12.75">
      <c r="A31" s="46">
        <f t="shared" si="0"/>
        <v>24</v>
      </c>
      <c r="B31" s="40" t="s">
        <v>66</v>
      </c>
      <c r="C31" s="39">
        <v>8127</v>
      </c>
      <c r="D31" s="42" t="s">
        <v>69</v>
      </c>
      <c r="E31" s="42" t="s">
        <v>70</v>
      </c>
      <c r="F31" s="45">
        <v>652.16</v>
      </c>
    </row>
    <row r="32" spans="1:6" ht="12.75">
      <c r="A32" s="46">
        <f t="shared" si="0"/>
        <v>25</v>
      </c>
      <c r="B32" s="40" t="s">
        <v>66</v>
      </c>
      <c r="C32" s="39">
        <v>8128</v>
      </c>
      <c r="D32" s="42" t="s">
        <v>71</v>
      </c>
      <c r="E32" s="42" t="s">
        <v>70</v>
      </c>
      <c r="F32" s="45">
        <v>5144.34</v>
      </c>
    </row>
    <row r="33" spans="1:6" ht="12.75">
      <c r="A33" s="46">
        <v>26</v>
      </c>
      <c r="B33" s="40" t="s">
        <v>66</v>
      </c>
      <c r="C33" s="39">
        <v>8129</v>
      </c>
      <c r="D33" s="42" t="s">
        <v>72</v>
      </c>
      <c r="E33" s="42" t="s">
        <v>70</v>
      </c>
      <c r="F33" s="45">
        <v>5648.89</v>
      </c>
    </row>
    <row r="34" spans="1:6" ht="12.75">
      <c r="A34" s="46">
        <v>27</v>
      </c>
      <c r="B34" s="40" t="s">
        <v>66</v>
      </c>
      <c r="C34" s="39">
        <v>8130</v>
      </c>
      <c r="D34" s="42" t="s">
        <v>51</v>
      </c>
      <c r="E34" s="42" t="s">
        <v>52</v>
      </c>
      <c r="F34" s="45">
        <v>50375.09</v>
      </c>
    </row>
    <row r="35" spans="1:6" ht="12.75">
      <c r="A35" s="46">
        <v>28</v>
      </c>
      <c r="B35" s="40" t="s">
        <v>66</v>
      </c>
      <c r="C35" s="39">
        <v>8124</v>
      </c>
      <c r="D35" s="42" t="s">
        <v>73</v>
      </c>
      <c r="E35" s="42" t="s">
        <v>74</v>
      </c>
      <c r="F35" s="45">
        <v>6352.22</v>
      </c>
    </row>
    <row r="36" spans="1:6" ht="12.75">
      <c r="A36" s="46">
        <v>29</v>
      </c>
      <c r="B36" s="40" t="s">
        <v>66</v>
      </c>
      <c r="C36" s="39">
        <v>8137</v>
      </c>
      <c r="D36" s="42" t="s">
        <v>75</v>
      </c>
      <c r="E36" s="42" t="s">
        <v>76</v>
      </c>
      <c r="F36" s="45">
        <v>4087</v>
      </c>
    </row>
    <row r="37" spans="1:6" ht="12.75">
      <c r="A37" s="46">
        <v>30</v>
      </c>
      <c r="B37" s="40" t="s">
        <v>66</v>
      </c>
      <c r="C37" s="39">
        <v>8136</v>
      </c>
      <c r="D37" s="42" t="s">
        <v>75</v>
      </c>
      <c r="E37" s="42" t="s">
        <v>76</v>
      </c>
      <c r="F37" s="45">
        <v>305</v>
      </c>
    </row>
    <row r="38" spans="1:6" ht="12.75">
      <c r="A38" s="46">
        <v>31</v>
      </c>
      <c r="B38" s="40" t="s">
        <v>77</v>
      </c>
      <c r="C38" s="39">
        <v>8146</v>
      </c>
      <c r="D38" s="42" t="s">
        <v>78</v>
      </c>
      <c r="E38" s="42" t="s">
        <v>79</v>
      </c>
      <c r="F38" s="45">
        <v>267.75</v>
      </c>
    </row>
    <row r="39" spans="1:6" ht="12.75">
      <c r="A39" s="46">
        <v>32</v>
      </c>
      <c r="B39" s="40" t="s">
        <v>77</v>
      </c>
      <c r="C39" s="39">
        <v>8153</v>
      </c>
      <c r="D39" s="42" t="s">
        <v>80</v>
      </c>
      <c r="E39" s="42" t="s">
        <v>81</v>
      </c>
      <c r="F39" s="45">
        <v>14670</v>
      </c>
    </row>
    <row r="40" spans="1:6" ht="12.75">
      <c r="A40" s="46">
        <v>33</v>
      </c>
      <c r="B40" s="40" t="s">
        <v>77</v>
      </c>
      <c r="C40" s="39">
        <v>8147</v>
      </c>
      <c r="D40" s="42" t="s">
        <v>75</v>
      </c>
      <c r="E40" s="42" t="s">
        <v>82</v>
      </c>
      <c r="F40" s="45">
        <v>122</v>
      </c>
    </row>
    <row r="41" spans="1:6" ht="12.75">
      <c r="A41" s="46"/>
      <c r="B41" s="40"/>
      <c r="C41" s="39"/>
      <c r="D41" s="42"/>
      <c r="E41" s="42"/>
      <c r="F41" s="45"/>
    </row>
    <row r="42" spans="1:6" ht="13.5" thickBot="1">
      <c r="A42" s="47"/>
      <c r="B42" s="48"/>
      <c r="C42" s="49"/>
      <c r="D42" s="50"/>
      <c r="E42" s="51" t="s">
        <v>83</v>
      </c>
      <c r="F42" s="52">
        <f>SUM(F8:F41)</f>
        <v>591900.04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5">
      <selection activeCell="C44" sqref="C44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110" t="s">
        <v>21</v>
      </c>
      <c r="B3" s="110"/>
      <c r="C3" s="110"/>
      <c r="D3" s="15"/>
    </row>
    <row r="4" spans="1:10" ht="30" customHeight="1">
      <c r="A4" s="111" t="s">
        <v>31</v>
      </c>
      <c r="B4" s="111"/>
      <c r="C4" s="111"/>
      <c r="D4" s="111"/>
      <c r="E4" s="111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32</v>
      </c>
      <c r="C6" s="12" t="str">
        <f>personal!G6</f>
        <v>29 oct. - 02 nov.2018</v>
      </c>
      <c r="D6" s="19"/>
      <c r="E6" s="16"/>
      <c r="F6" s="16"/>
      <c r="G6" s="16"/>
      <c r="H6" s="16"/>
      <c r="I6" s="17"/>
      <c r="J6" s="17"/>
    </row>
    <row r="7" ht="13.5" thickBot="1"/>
    <row r="8" spans="1:5" s="20" customFormat="1" ht="12.75">
      <c r="A8" s="27" t="s">
        <v>16</v>
      </c>
      <c r="B8" s="28" t="s">
        <v>17</v>
      </c>
      <c r="C8" s="28" t="s">
        <v>18</v>
      </c>
      <c r="D8" s="129" t="s">
        <v>22</v>
      </c>
      <c r="E8" s="29" t="s">
        <v>19</v>
      </c>
    </row>
    <row r="9" spans="1:5" s="20" customFormat="1" ht="26.25">
      <c r="A9" s="130">
        <v>43404</v>
      </c>
      <c r="B9" s="127" t="s">
        <v>207</v>
      </c>
      <c r="C9" s="112" t="s">
        <v>208</v>
      </c>
      <c r="D9" s="114" t="s">
        <v>209</v>
      </c>
      <c r="E9" s="33">
        <v>565</v>
      </c>
    </row>
    <row r="10" spans="1:5" s="20" customFormat="1" ht="26.25">
      <c r="A10" s="130">
        <v>43404</v>
      </c>
      <c r="B10" s="127" t="s">
        <v>210</v>
      </c>
      <c r="C10" s="112" t="s">
        <v>211</v>
      </c>
      <c r="D10" s="114" t="s">
        <v>209</v>
      </c>
      <c r="E10" s="33">
        <v>3126.55</v>
      </c>
    </row>
    <row r="11" spans="1:5" s="20" customFormat="1" ht="26.25">
      <c r="A11" s="130">
        <v>43404</v>
      </c>
      <c r="B11" s="127" t="s">
        <v>212</v>
      </c>
      <c r="C11" s="112" t="s">
        <v>213</v>
      </c>
      <c r="D11" s="114" t="s">
        <v>209</v>
      </c>
      <c r="E11" s="33">
        <v>621.01</v>
      </c>
    </row>
    <row r="12" spans="1:5" s="20" customFormat="1" ht="12.75" hidden="1">
      <c r="A12" s="130"/>
      <c r="B12" s="127"/>
      <c r="C12" s="112"/>
      <c r="D12" s="114"/>
      <c r="E12" s="33"/>
    </row>
    <row r="13" spans="1:5" s="20" customFormat="1" ht="12.75" hidden="1">
      <c r="A13" s="130"/>
      <c r="B13" s="127"/>
      <c r="C13" s="112"/>
      <c r="D13" s="114"/>
      <c r="E13" s="33"/>
    </row>
    <row r="14" spans="1:5" s="20" customFormat="1" ht="12.75" hidden="1">
      <c r="A14" s="130"/>
      <c r="B14" s="127"/>
      <c r="C14" s="112"/>
      <c r="D14" s="114"/>
      <c r="E14" s="33"/>
    </row>
    <row r="15" spans="1:5" s="20" customFormat="1" ht="12.75" hidden="1">
      <c r="A15" s="130"/>
      <c r="B15" s="127"/>
      <c r="C15" s="113"/>
      <c r="D15" s="114"/>
      <c r="E15" s="33"/>
    </row>
    <row r="16" spans="1:5" s="20" customFormat="1" ht="12.75" hidden="1">
      <c r="A16" s="130"/>
      <c r="B16" s="127"/>
      <c r="C16" s="113"/>
      <c r="D16" s="114"/>
      <c r="E16" s="33"/>
    </row>
    <row r="17" spans="1:5" ht="12.75" hidden="1">
      <c r="A17" s="130"/>
      <c r="B17" s="127"/>
      <c r="C17" s="113"/>
      <c r="D17" s="114"/>
      <c r="E17" s="33"/>
    </row>
    <row r="18" spans="1:5" ht="12.75" hidden="1">
      <c r="A18" s="130"/>
      <c r="B18" s="127"/>
      <c r="C18" s="113"/>
      <c r="D18" s="114"/>
      <c r="E18" s="33"/>
    </row>
    <row r="19" spans="1:5" ht="12.75" hidden="1">
      <c r="A19" s="130"/>
      <c r="B19" s="127"/>
      <c r="C19" s="113"/>
      <c r="D19" s="114"/>
      <c r="E19" s="33"/>
    </row>
    <row r="20" spans="1:5" ht="12.75" hidden="1">
      <c r="A20" s="130"/>
      <c r="B20" s="127"/>
      <c r="C20" s="113"/>
      <c r="D20" s="114"/>
      <c r="E20" s="33"/>
    </row>
    <row r="21" spans="1:5" ht="12.75" hidden="1">
      <c r="A21" s="130"/>
      <c r="B21" s="127"/>
      <c r="C21" s="113"/>
      <c r="D21" s="114"/>
      <c r="E21" s="33"/>
    </row>
    <row r="22" spans="1:5" ht="12.75" hidden="1">
      <c r="A22" s="130"/>
      <c r="B22" s="127"/>
      <c r="C22" s="113"/>
      <c r="D22" s="114"/>
      <c r="E22" s="33"/>
    </row>
    <row r="23" spans="1:5" ht="12.75" hidden="1">
      <c r="A23" s="130"/>
      <c r="B23" s="127"/>
      <c r="C23" s="113"/>
      <c r="D23" s="114"/>
      <c r="E23" s="33"/>
    </row>
    <row r="24" spans="1:5" ht="12.75" hidden="1">
      <c r="A24" s="130"/>
      <c r="B24" s="127"/>
      <c r="C24" s="113"/>
      <c r="D24" s="114"/>
      <c r="E24" s="33"/>
    </row>
    <row r="25" spans="1:5" ht="12.75" hidden="1">
      <c r="A25" s="131"/>
      <c r="B25" s="128"/>
      <c r="C25" s="113"/>
      <c r="D25" s="114"/>
      <c r="E25" s="33"/>
    </row>
    <row r="26" spans="1:5" ht="12.75" hidden="1">
      <c r="A26" s="131"/>
      <c r="B26" s="115"/>
      <c r="C26" s="113"/>
      <c r="D26" s="114"/>
      <c r="E26" s="132"/>
    </row>
    <row r="27" spans="1:5" ht="12.75" hidden="1">
      <c r="A27" s="131"/>
      <c r="B27" s="115"/>
      <c r="C27" s="113"/>
      <c r="D27" s="114"/>
      <c r="E27" s="132"/>
    </row>
    <row r="28" spans="1:5" ht="12.75" hidden="1">
      <c r="A28" s="130"/>
      <c r="B28" s="127"/>
      <c r="C28" s="113"/>
      <c r="D28" s="114"/>
      <c r="E28" s="33"/>
    </row>
    <row r="29" spans="1:5" ht="12.75" hidden="1">
      <c r="A29" s="131"/>
      <c r="B29" s="128"/>
      <c r="C29" s="113"/>
      <c r="D29" s="114"/>
      <c r="E29" s="33"/>
    </row>
    <row r="30" spans="1:5" ht="12.75" hidden="1">
      <c r="A30" s="131"/>
      <c r="B30" s="115"/>
      <c r="C30" s="112"/>
      <c r="D30" s="116"/>
      <c r="E30" s="132"/>
    </row>
    <row r="31" spans="1:5" ht="12.75" hidden="1">
      <c r="A31" s="131"/>
      <c r="B31" s="115"/>
      <c r="C31" s="112"/>
      <c r="D31" s="116"/>
      <c r="E31" s="132"/>
    </row>
    <row r="32" spans="1:5" ht="12.75" hidden="1">
      <c r="A32" s="131"/>
      <c r="B32" s="115"/>
      <c r="C32" s="112"/>
      <c r="D32" s="116"/>
      <c r="E32" s="132"/>
    </row>
    <row r="33" spans="1:5" s="125" customFormat="1" ht="13.5" thickBot="1">
      <c r="A33" s="122" t="s">
        <v>20</v>
      </c>
      <c r="B33" s="133"/>
      <c r="C33" s="123"/>
      <c r="D33" s="133"/>
      <c r="E33" s="124">
        <f>SUM(E9:E32)</f>
        <v>4312.56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110" t="s">
        <v>21</v>
      </c>
      <c r="B3" s="110"/>
      <c r="C3" s="110"/>
      <c r="D3" s="15"/>
    </row>
    <row r="4" spans="1:10" ht="19.5" customHeight="1">
      <c r="A4" s="111" t="s">
        <v>23</v>
      </c>
      <c r="B4" s="111"/>
      <c r="C4" s="111"/>
      <c r="D4" s="111"/>
      <c r="E4" s="111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32</v>
      </c>
      <c r="C6" s="12" t="str">
        <f>personal!G6</f>
        <v>29 oct. - 02 nov.2018</v>
      </c>
      <c r="D6" s="19"/>
      <c r="E6" s="16"/>
      <c r="F6" s="16"/>
      <c r="G6" s="16"/>
      <c r="H6" s="16"/>
      <c r="I6" s="17"/>
      <c r="J6" s="17"/>
    </row>
    <row r="7" ht="13.5" thickBot="1"/>
    <row r="8" spans="1:5" ht="12.75">
      <c r="A8" s="27" t="s">
        <v>16</v>
      </c>
      <c r="B8" s="28" t="s">
        <v>17</v>
      </c>
      <c r="C8" s="28" t="s">
        <v>18</v>
      </c>
      <c r="D8" s="28" t="s">
        <v>22</v>
      </c>
      <c r="E8" s="29" t="s">
        <v>19</v>
      </c>
    </row>
    <row r="9" spans="1:5" s="20" customFormat="1" ht="26.25">
      <c r="A9" s="120">
        <v>43405</v>
      </c>
      <c r="B9" s="117">
        <v>8144</v>
      </c>
      <c r="C9" s="118" t="s">
        <v>215</v>
      </c>
      <c r="D9" s="119" t="s">
        <v>214</v>
      </c>
      <c r="E9" s="121">
        <v>149717.49</v>
      </c>
    </row>
    <row r="10" spans="1:5" s="20" customFormat="1" ht="12.75">
      <c r="A10" s="32"/>
      <c r="B10" s="30"/>
      <c r="C10" s="31"/>
      <c r="D10" s="31"/>
      <c r="E10" s="33"/>
    </row>
    <row r="11" spans="1:5" s="20" customFormat="1" ht="12.75">
      <c r="A11" s="32"/>
      <c r="B11" s="30"/>
      <c r="C11" s="30"/>
      <c r="D11" s="31"/>
      <c r="E11" s="33"/>
    </row>
    <row r="12" spans="1:5" s="20" customFormat="1" ht="12.75">
      <c r="A12" s="32"/>
      <c r="B12" s="30"/>
      <c r="C12" s="31"/>
      <c r="D12" s="31"/>
      <c r="E12" s="33"/>
    </row>
    <row r="13" spans="1:5" s="20" customFormat="1" ht="12.75">
      <c r="A13" s="32"/>
      <c r="B13" s="30"/>
      <c r="C13" s="31"/>
      <c r="D13" s="31"/>
      <c r="E13" s="33"/>
    </row>
    <row r="14" spans="1:5" s="20" customFormat="1" ht="12.75">
      <c r="A14" s="32"/>
      <c r="B14" s="30"/>
      <c r="C14" s="31"/>
      <c r="D14" s="31"/>
      <c r="E14" s="33"/>
    </row>
    <row r="15" spans="1:5" s="20" customFormat="1" ht="12.75">
      <c r="A15" s="32"/>
      <c r="B15" s="30"/>
      <c r="C15" s="31"/>
      <c r="D15" s="31"/>
      <c r="E15" s="33"/>
    </row>
    <row r="16" spans="1:5" s="20" customFormat="1" ht="12.75">
      <c r="A16" s="32"/>
      <c r="B16" s="30"/>
      <c r="C16" s="31"/>
      <c r="D16" s="31"/>
      <c r="E16" s="33"/>
    </row>
    <row r="17" spans="1:5" s="20" customFormat="1" ht="12.75">
      <c r="A17" s="32"/>
      <c r="B17" s="30"/>
      <c r="C17" s="31"/>
      <c r="D17" s="31"/>
      <c r="E17" s="33"/>
    </row>
    <row r="18" spans="1:5" s="125" customFormat="1" ht="13.5" thickBot="1">
      <c r="A18" s="122" t="s">
        <v>20</v>
      </c>
      <c r="B18" s="123"/>
      <c r="C18" s="123"/>
      <c r="D18" s="123"/>
      <c r="E18" s="124">
        <f>SUM(E9:E17)</f>
        <v>149717.49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52">
      <selection activeCell="J63" sqref="J63"/>
    </sheetView>
  </sheetViews>
  <sheetFormatPr defaultColWidth="10.421875" defaultRowHeight="12.75"/>
  <cols>
    <col min="1" max="1" width="9.421875" style="86" customWidth="1"/>
    <col min="2" max="2" width="17.28125" style="86" customWidth="1"/>
    <col min="3" max="3" width="14.7109375" style="86" customWidth="1"/>
    <col min="4" max="4" width="24.7109375" style="86" customWidth="1"/>
    <col min="5" max="5" width="40.28125" style="90" customWidth="1"/>
    <col min="6" max="6" width="15.00390625" style="86" customWidth="1"/>
    <col min="7" max="16384" width="10.421875" style="86" customWidth="1"/>
  </cols>
  <sheetData>
    <row r="1" spans="1:6" ht="12.75">
      <c r="A1" s="6" t="s">
        <v>24</v>
      </c>
      <c r="B1" s="85"/>
      <c r="C1" s="7"/>
      <c r="D1" s="7"/>
      <c r="E1" s="88"/>
      <c r="F1" s="85"/>
    </row>
    <row r="2" spans="2:6" ht="12.75">
      <c r="B2" s="85"/>
      <c r="C2" s="85"/>
      <c r="D2" s="85"/>
      <c r="E2" s="88"/>
      <c r="F2" s="85"/>
    </row>
    <row r="3" spans="1:6" ht="12.75">
      <c r="A3" s="6" t="s">
        <v>25</v>
      </c>
      <c r="B3" s="7"/>
      <c r="C3" s="85"/>
      <c r="D3" s="7"/>
      <c r="E3" s="89"/>
      <c r="F3" s="85"/>
    </row>
    <row r="4" spans="1:6" ht="12.75">
      <c r="A4" s="6" t="s">
        <v>26</v>
      </c>
      <c r="B4" s="7"/>
      <c r="C4" s="85"/>
      <c r="D4" s="7"/>
      <c r="E4" s="88"/>
      <c r="F4" s="7"/>
    </row>
    <row r="5" spans="1:6" ht="12.75">
      <c r="A5" s="85"/>
      <c r="B5" s="7"/>
      <c r="C5" s="85"/>
      <c r="D5" s="85"/>
      <c r="E5" s="88"/>
      <c r="F5" s="85"/>
    </row>
    <row r="6" spans="1:6" ht="12.75">
      <c r="A6" s="85"/>
      <c r="B6" s="9"/>
      <c r="C6" s="22" t="s">
        <v>32</v>
      </c>
      <c r="D6" s="7" t="str">
        <f>personal!G6</f>
        <v>29 oct. - 02 nov.2018</v>
      </c>
      <c r="E6" s="88"/>
      <c r="F6" s="85"/>
    </row>
    <row r="7" spans="1:6" ht="13.5" thickBot="1">
      <c r="A7" s="85"/>
      <c r="B7" s="85"/>
      <c r="C7" s="85"/>
      <c r="D7" s="85"/>
      <c r="E7" s="88"/>
      <c r="F7" s="85"/>
    </row>
    <row r="8" spans="1:6" ht="52.5">
      <c r="A8" s="34" t="s">
        <v>9</v>
      </c>
      <c r="B8" s="35" t="s">
        <v>10</v>
      </c>
      <c r="C8" s="36" t="s">
        <v>11</v>
      </c>
      <c r="D8" s="35" t="s">
        <v>27</v>
      </c>
      <c r="E8" s="36" t="s">
        <v>28</v>
      </c>
      <c r="F8" s="37" t="s">
        <v>29</v>
      </c>
    </row>
    <row r="9" spans="1:6" ht="12.75">
      <c r="A9" s="99">
        <v>1</v>
      </c>
      <c r="B9" s="91">
        <v>43403</v>
      </c>
      <c r="C9" s="92">
        <v>28750</v>
      </c>
      <c r="D9" s="93" t="s">
        <v>85</v>
      </c>
      <c r="E9" s="94" t="s">
        <v>86</v>
      </c>
      <c r="F9" s="100">
        <v>2032</v>
      </c>
    </row>
    <row r="10" spans="1:6" ht="12.75">
      <c r="A10" s="99">
        <v>2</v>
      </c>
      <c r="B10" s="91">
        <v>43403</v>
      </c>
      <c r="C10" s="92">
        <v>28755</v>
      </c>
      <c r="D10" s="93" t="s">
        <v>85</v>
      </c>
      <c r="E10" s="94" t="s">
        <v>87</v>
      </c>
      <c r="F10" s="100">
        <v>800</v>
      </c>
    </row>
    <row r="11" spans="1:6" ht="12.75">
      <c r="A11" s="99">
        <v>3</v>
      </c>
      <c r="B11" s="91">
        <v>43404</v>
      </c>
      <c r="C11" s="92">
        <v>28797</v>
      </c>
      <c r="D11" s="93" t="s">
        <v>85</v>
      </c>
      <c r="E11" s="94" t="s">
        <v>88</v>
      </c>
      <c r="F11" s="100">
        <v>1000</v>
      </c>
    </row>
    <row r="12" spans="1:6" ht="12.75">
      <c r="A12" s="99">
        <v>4</v>
      </c>
      <c r="B12" s="91">
        <v>43404</v>
      </c>
      <c r="C12" s="92">
        <v>28796</v>
      </c>
      <c r="D12" s="93" t="s">
        <v>85</v>
      </c>
      <c r="E12" s="94" t="s">
        <v>89</v>
      </c>
      <c r="F12" s="100">
        <v>1000</v>
      </c>
    </row>
    <row r="13" spans="1:256" ht="12.75">
      <c r="A13" s="99">
        <v>5</v>
      </c>
      <c r="B13" s="91">
        <v>43405</v>
      </c>
      <c r="C13" s="92">
        <v>28835</v>
      </c>
      <c r="D13" s="93" t="s">
        <v>85</v>
      </c>
      <c r="E13" s="94" t="s">
        <v>90</v>
      </c>
      <c r="F13" s="100">
        <v>1000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  <c r="IR13" s="87"/>
      <c r="IS13" s="87"/>
      <c r="IT13" s="87"/>
      <c r="IU13" s="87"/>
      <c r="IV13" s="87"/>
    </row>
    <row r="14" spans="1:6" ht="12.75">
      <c r="A14" s="99">
        <v>6</v>
      </c>
      <c r="B14" s="91">
        <v>43405</v>
      </c>
      <c r="C14" s="92">
        <v>28834</v>
      </c>
      <c r="D14" s="93" t="s">
        <v>85</v>
      </c>
      <c r="E14" s="94" t="s">
        <v>91</v>
      </c>
      <c r="F14" s="100">
        <v>1200</v>
      </c>
    </row>
    <row r="15" spans="1:6" ht="12.75">
      <c r="A15" s="99">
        <v>7</v>
      </c>
      <c r="B15" s="91">
        <v>43405</v>
      </c>
      <c r="C15" s="92">
        <v>28825</v>
      </c>
      <c r="D15" s="93" t="s">
        <v>85</v>
      </c>
      <c r="E15" s="94" t="s">
        <v>92</v>
      </c>
      <c r="F15" s="100">
        <v>1000</v>
      </c>
    </row>
    <row r="16" spans="1:6" ht="12.75">
      <c r="A16" s="99">
        <v>8</v>
      </c>
      <c r="B16" s="91">
        <v>43406</v>
      </c>
      <c r="C16" s="92">
        <v>28838</v>
      </c>
      <c r="D16" s="93" t="s">
        <v>85</v>
      </c>
      <c r="E16" s="95" t="s">
        <v>93</v>
      </c>
      <c r="F16" s="100">
        <v>200</v>
      </c>
    </row>
    <row r="17" spans="1:6" ht="12.75">
      <c r="A17" s="99">
        <v>9</v>
      </c>
      <c r="B17" s="91">
        <v>43406</v>
      </c>
      <c r="C17" s="92">
        <v>28837</v>
      </c>
      <c r="D17" s="93" t="s">
        <v>85</v>
      </c>
      <c r="E17" s="94" t="s">
        <v>94</v>
      </c>
      <c r="F17" s="100">
        <v>1200</v>
      </c>
    </row>
    <row r="18" spans="1:6" ht="12.75">
      <c r="A18" s="99">
        <v>10</v>
      </c>
      <c r="B18" s="96" t="s">
        <v>33</v>
      </c>
      <c r="C18" s="97">
        <v>28741</v>
      </c>
      <c r="D18" s="97" t="s">
        <v>151</v>
      </c>
      <c r="E18" s="98" t="s">
        <v>152</v>
      </c>
      <c r="F18" s="101">
        <v>100</v>
      </c>
    </row>
    <row r="19" spans="1:6" ht="12.75">
      <c r="A19" s="99">
        <v>11</v>
      </c>
      <c r="B19" s="96" t="s">
        <v>33</v>
      </c>
      <c r="C19" s="97">
        <v>28742</v>
      </c>
      <c r="D19" s="97" t="s">
        <v>151</v>
      </c>
      <c r="E19" s="98" t="s">
        <v>153</v>
      </c>
      <c r="F19" s="102">
        <v>100</v>
      </c>
    </row>
    <row r="20" spans="1:6" ht="26.25">
      <c r="A20" s="99">
        <v>12</v>
      </c>
      <c r="B20" s="96" t="s">
        <v>33</v>
      </c>
      <c r="C20" s="97">
        <v>28743</v>
      </c>
      <c r="D20" s="97" t="s">
        <v>151</v>
      </c>
      <c r="E20" s="98" t="s">
        <v>154</v>
      </c>
      <c r="F20" s="102">
        <v>300</v>
      </c>
    </row>
    <row r="21" spans="1:6" ht="12.75">
      <c r="A21" s="99">
        <v>13</v>
      </c>
      <c r="B21" s="96" t="s">
        <v>33</v>
      </c>
      <c r="C21" s="97">
        <v>28765</v>
      </c>
      <c r="D21" s="97" t="s">
        <v>99</v>
      </c>
      <c r="E21" s="98" t="s">
        <v>155</v>
      </c>
      <c r="F21" s="102">
        <v>3645</v>
      </c>
    </row>
    <row r="22" spans="1:6" ht="26.25">
      <c r="A22" s="99">
        <v>14</v>
      </c>
      <c r="B22" s="96" t="s">
        <v>33</v>
      </c>
      <c r="C22" s="97">
        <v>28699</v>
      </c>
      <c r="D22" s="97" t="s">
        <v>151</v>
      </c>
      <c r="E22" s="98" t="s">
        <v>156</v>
      </c>
      <c r="F22" s="102">
        <v>35</v>
      </c>
    </row>
    <row r="23" spans="1:6" ht="26.25">
      <c r="A23" s="99">
        <v>15</v>
      </c>
      <c r="B23" s="96" t="s">
        <v>33</v>
      </c>
      <c r="C23" s="97">
        <v>28696</v>
      </c>
      <c r="D23" s="97" t="s">
        <v>151</v>
      </c>
      <c r="E23" s="98" t="s">
        <v>157</v>
      </c>
      <c r="F23" s="102">
        <v>100</v>
      </c>
    </row>
    <row r="24" spans="1:6" ht="12.75">
      <c r="A24" s="99">
        <v>16</v>
      </c>
      <c r="B24" s="96" t="s">
        <v>33</v>
      </c>
      <c r="C24" s="97">
        <v>28748</v>
      </c>
      <c r="D24" s="97" t="s">
        <v>151</v>
      </c>
      <c r="E24" s="98" t="s">
        <v>158</v>
      </c>
      <c r="F24" s="102">
        <v>50</v>
      </c>
    </row>
    <row r="25" spans="1:6" ht="26.25">
      <c r="A25" s="99">
        <v>17</v>
      </c>
      <c r="B25" s="96" t="s">
        <v>33</v>
      </c>
      <c r="C25" s="97">
        <v>28747</v>
      </c>
      <c r="D25" s="97" t="s">
        <v>151</v>
      </c>
      <c r="E25" s="98" t="s">
        <v>159</v>
      </c>
      <c r="F25" s="102">
        <v>300</v>
      </c>
    </row>
    <row r="26" spans="1:6" ht="12.75">
      <c r="A26" s="99">
        <v>18</v>
      </c>
      <c r="B26" s="96" t="s">
        <v>33</v>
      </c>
      <c r="C26" s="97">
        <v>28746</v>
      </c>
      <c r="D26" s="97" t="s">
        <v>151</v>
      </c>
      <c r="E26" s="98" t="s">
        <v>160</v>
      </c>
      <c r="F26" s="102">
        <v>100</v>
      </c>
    </row>
    <row r="27" spans="1:6" ht="12.75">
      <c r="A27" s="99">
        <v>19</v>
      </c>
      <c r="B27" s="96" t="s">
        <v>33</v>
      </c>
      <c r="C27" s="97">
        <v>28745</v>
      </c>
      <c r="D27" s="97" t="s">
        <v>151</v>
      </c>
      <c r="E27" s="98" t="s">
        <v>161</v>
      </c>
      <c r="F27" s="102">
        <v>300</v>
      </c>
    </row>
    <row r="28" spans="1:6" ht="12.75">
      <c r="A28" s="99">
        <v>20</v>
      </c>
      <c r="B28" s="96" t="s">
        <v>33</v>
      </c>
      <c r="C28" s="97">
        <v>28697</v>
      </c>
      <c r="D28" s="97" t="s">
        <v>151</v>
      </c>
      <c r="E28" s="98" t="s">
        <v>162</v>
      </c>
      <c r="F28" s="102">
        <v>50</v>
      </c>
    </row>
    <row r="29" spans="1:6" ht="26.25">
      <c r="A29" s="99">
        <v>21</v>
      </c>
      <c r="B29" s="96" t="s">
        <v>33</v>
      </c>
      <c r="C29" s="97">
        <v>28744</v>
      </c>
      <c r="D29" s="97" t="s">
        <v>151</v>
      </c>
      <c r="E29" s="98" t="s">
        <v>163</v>
      </c>
      <c r="F29" s="102">
        <v>70</v>
      </c>
    </row>
    <row r="30" spans="1:6" ht="12.75">
      <c r="A30" s="99">
        <v>22</v>
      </c>
      <c r="B30" s="96" t="s">
        <v>33</v>
      </c>
      <c r="C30" s="97">
        <v>28749</v>
      </c>
      <c r="D30" s="97" t="s">
        <v>97</v>
      </c>
      <c r="E30" s="98" t="s">
        <v>164</v>
      </c>
      <c r="F30" s="102">
        <v>300</v>
      </c>
    </row>
    <row r="31" spans="1:6" ht="26.25">
      <c r="A31" s="99">
        <v>23</v>
      </c>
      <c r="B31" s="96" t="s">
        <v>33</v>
      </c>
      <c r="C31" s="97">
        <v>28698</v>
      </c>
      <c r="D31" s="97" t="s">
        <v>151</v>
      </c>
      <c r="E31" s="98" t="s">
        <v>165</v>
      </c>
      <c r="F31" s="102">
        <v>120</v>
      </c>
    </row>
    <row r="32" spans="1:6" ht="12.75">
      <c r="A32" s="99">
        <v>24</v>
      </c>
      <c r="B32" s="96" t="s">
        <v>33</v>
      </c>
      <c r="C32" s="97">
        <v>28700</v>
      </c>
      <c r="D32" s="97" t="s">
        <v>151</v>
      </c>
      <c r="E32" s="98" t="s">
        <v>166</v>
      </c>
      <c r="F32" s="102">
        <v>200</v>
      </c>
    </row>
    <row r="33" spans="1:6" ht="12.75">
      <c r="A33" s="99">
        <v>25</v>
      </c>
      <c r="B33" s="96" t="s">
        <v>33</v>
      </c>
      <c r="C33" s="97">
        <v>28740</v>
      </c>
      <c r="D33" s="97" t="s">
        <v>97</v>
      </c>
      <c r="E33" s="98" t="s">
        <v>167</v>
      </c>
      <c r="F33" s="102">
        <v>500</v>
      </c>
    </row>
    <row r="34" spans="1:6" ht="12.75">
      <c r="A34" s="99">
        <v>26</v>
      </c>
      <c r="B34" s="96" t="s">
        <v>33</v>
      </c>
      <c r="C34" s="97">
        <v>28739</v>
      </c>
      <c r="D34" s="97" t="s">
        <v>97</v>
      </c>
      <c r="E34" s="98" t="s">
        <v>168</v>
      </c>
      <c r="F34" s="102">
        <v>1500</v>
      </c>
    </row>
    <row r="35" spans="1:6" ht="26.25">
      <c r="A35" s="99">
        <v>27</v>
      </c>
      <c r="B35" s="96" t="s">
        <v>57</v>
      </c>
      <c r="C35" s="97">
        <v>28753</v>
      </c>
      <c r="D35" s="97" t="s">
        <v>151</v>
      </c>
      <c r="E35" s="98" t="s">
        <v>169</v>
      </c>
      <c r="F35" s="102">
        <v>250</v>
      </c>
    </row>
    <row r="36" spans="1:6" ht="26.25">
      <c r="A36" s="99">
        <v>28</v>
      </c>
      <c r="B36" s="96" t="s">
        <v>57</v>
      </c>
      <c r="C36" s="97">
        <v>28754</v>
      </c>
      <c r="D36" s="97" t="s">
        <v>151</v>
      </c>
      <c r="E36" s="98" t="s">
        <v>170</v>
      </c>
      <c r="F36" s="102">
        <v>300</v>
      </c>
    </row>
    <row r="37" spans="1:6" ht="26.25">
      <c r="A37" s="99">
        <v>29</v>
      </c>
      <c r="B37" s="96" t="s">
        <v>57</v>
      </c>
      <c r="C37" s="97">
        <v>28768</v>
      </c>
      <c r="D37" s="97" t="s">
        <v>151</v>
      </c>
      <c r="E37" s="98" t="s">
        <v>171</v>
      </c>
      <c r="F37" s="102">
        <v>330</v>
      </c>
    </row>
    <row r="38" spans="1:6" ht="26.25">
      <c r="A38" s="99">
        <v>30</v>
      </c>
      <c r="B38" s="96" t="s">
        <v>57</v>
      </c>
      <c r="C38" s="97">
        <v>28767</v>
      </c>
      <c r="D38" s="97" t="s">
        <v>151</v>
      </c>
      <c r="E38" s="98" t="s">
        <v>172</v>
      </c>
      <c r="F38" s="102">
        <v>630</v>
      </c>
    </row>
    <row r="39" spans="1:6" ht="26.25">
      <c r="A39" s="99">
        <v>31</v>
      </c>
      <c r="B39" s="96" t="s">
        <v>57</v>
      </c>
      <c r="C39" s="97">
        <v>8115</v>
      </c>
      <c r="D39" s="97" t="s">
        <v>97</v>
      </c>
      <c r="E39" s="98" t="s">
        <v>173</v>
      </c>
      <c r="F39" s="102">
        <v>200556.86</v>
      </c>
    </row>
    <row r="40" spans="1:6" ht="12.75">
      <c r="A40" s="99">
        <v>32</v>
      </c>
      <c r="B40" s="96" t="s">
        <v>57</v>
      </c>
      <c r="C40" s="97">
        <v>28757</v>
      </c>
      <c r="D40" s="97" t="s">
        <v>151</v>
      </c>
      <c r="E40" s="98" t="s">
        <v>174</v>
      </c>
      <c r="F40" s="102">
        <v>50</v>
      </c>
    </row>
    <row r="41" spans="1:6" ht="12.75">
      <c r="A41" s="99">
        <v>33</v>
      </c>
      <c r="B41" s="96" t="s">
        <v>57</v>
      </c>
      <c r="C41" s="97">
        <v>28763</v>
      </c>
      <c r="D41" s="97" t="s">
        <v>97</v>
      </c>
      <c r="E41" s="98" t="s">
        <v>175</v>
      </c>
      <c r="F41" s="102">
        <v>300</v>
      </c>
    </row>
    <row r="42" spans="1:6" ht="12.75">
      <c r="A42" s="99">
        <v>34</v>
      </c>
      <c r="B42" s="96" t="s">
        <v>57</v>
      </c>
      <c r="C42" s="97">
        <v>28762</v>
      </c>
      <c r="D42" s="97" t="s">
        <v>97</v>
      </c>
      <c r="E42" s="98" t="s">
        <v>176</v>
      </c>
      <c r="F42" s="102">
        <v>10998</v>
      </c>
    </row>
    <row r="43" spans="1:6" ht="12.75">
      <c r="A43" s="99">
        <v>35</v>
      </c>
      <c r="B43" s="96" t="s">
        <v>57</v>
      </c>
      <c r="C43" s="97">
        <v>28771</v>
      </c>
      <c r="D43" s="97" t="s">
        <v>151</v>
      </c>
      <c r="E43" s="98" t="s">
        <v>177</v>
      </c>
      <c r="F43" s="102">
        <v>100</v>
      </c>
    </row>
    <row r="44" spans="1:6" ht="26.25">
      <c r="A44" s="99">
        <v>36</v>
      </c>
      <c r="B44" s="96" t="s">
        <v>57</v>
      </c>
      <c r="C44" s="97">
        <v>28793</v>
      </c>
      <c r="D44" s="97" t="s">
        <v>97</v>
      </c>
      <c r="E44" s="98" t="s">
        <v>178</v>
      </c>
      <c r="F44" s="102">
        <v>136.85</v>
      </c>
    </row>
    <row r="45" spans="1:6" ht="26.25">
      <c r="A45" s="99">
        <v>37</v>
      </c>
      <c r="B45" s="96" t="s">
        <v>57</v>
      </c>
      <c r="C45" s="97">
        <v>28759</v>
      </c>
      <c r="D45" s="97" t="s">
        <v>151</v>
      </c>
      <c r="E45" s="98" t="s">
        <v>179</v>
      </c>
      <c r="F45" s="102">
        <v>55</v>
      </c>
    </row>
    <row r="46" spans="1:6" ht="26.25">
      <c r="A46" s="99">
        <v>38</v>
      </c>
      <c r="B46" s="96" t="s">
        <v>57</v>
      </c>
      <c r="C46" s="97">
        <v>28760</v>
      </c>
      <c r="D46" s="97" t="s">
        <v>151</v>
      </c>
      <c r="E46" s="98" t="s">
        <v>180</v>
      </c>
      <c r="F46" s="102">
        <v>220</v>
      </c>
    </row>
    <row r="47" spans="1:6" ht="12.75">
      <c r="A47" s="99">
        <v>39</v>
      </c>
      <c r="B47" s="96" t="s">
        <v>57</v>
      </c>
      <c r="C47" s="97">
        <v>28761</v>
      </c>
      <c r="D47" s="97" t="s">
        <v>151</v>
      </c>
      <c r="E47" s="98" t="s">
        <v>181</v>
      </c>
      <c r="F47" s="102">
        <v>15</v>
      </c>
    </row>
    <row r="48" spans="1:6" ht="26.25">
      <c r="A48" s="99">
        <v>40</v>
      </c>
      <c r="B48" s="96" t="s">
        <v>57</v>
      </c>
      <c r="C48" s="97">
        <v>28758</v>
      </c>
      <c r="D48" s="97" t="s">
        <v>151</v>
      </c>
      <c r="E48" s="98" t="s">
        <v>182</v>
      </c>
      <c r="F48" s="102">
        <v>330</v>
      </c>
    </row>
    <row r="49" spans="1:6" ht="26.25">
      <c r="A49" s="99">
        <v>41</v>
      </c>
      <c r="B49" s="96" t="s">
        <v>57</v>
      </c>
      <c r="C49" s="97">
        <v>28769</v>
      </c>
      <c r="D49" s="97" t="s">
        <v>151</v>
      </c>
      <c r="E49" s="98" t="s">
        <v>183</v>
      </c>
      <c r="F49" s="102">
        <v>740</v>
      </c>
    </row>
    <row r="50" spans="1:6" ht="12.75">
      <c r="A50" s="99">
        <v>42</v>
      </c>
      <c r="B50" s="96" t="s">
        <v>57</v>
      </c>
      <c r="C50" s="97">
        <v>28770</v>
      </c>
      <c r="D50" s="97" t="s">
        <v>97</v>
      </c>
      <c r="E50" s="98" t="s">
        <v>184</v>
      </c>
      <c r="F50" s="102">
        <v>300</v>
      </c>
    </row>
    <row r="51" spans="1:6" ht="12.75">
      <c r="A51" s="99">
        <v>43</v>
      </c>
      <c r="B51" s="96" t="s">
        <v>57</v>
      </c>
      <c r="C51" s="97">
        <v>28766</v>
      </c>
      <c r="D51" s="97" t="s">
        <v>97</v>
      </c>
      <c r="E51" s="98" t="s">
        <v>185</v>
      </c>
      <c r="F51" s="102">
        <v>5350</v>
      </c>
    </row>
    <row r="52" spans="1:6" ht="12.75">
      <c r="A52" s="99">
        <v>44</v>
      </c>
      <c r="B52" s="96" t="s">
        <v>57</v>
      </c>
      <c r="C52" s="97">
        <v>28764</v>
      </c>
      <c r="D52" s="97" t="s">
        <v>97</v>
      </c>
      <c r="E52" s="98" t="s">
        <v>186</v>
      </c>
      <c r="F52" s="102">
        <v>800</v>
      </c>
    </row>
    <row r="53" spans="1:6" ht="12.75">
      <c r="A53" s="99">
        <v>45</v>
      </c>
      <c r="B53" s="96" t="s">
        <v>57</v>
      </c>
      <c r="C53" s="97">
        <v>28752</v>
      </c>
      <c r="D53" s="97" t="s">
        <v>151</v>
      </c>
      <c r="E53" s="98" t="s">
        <v>187</v>
      </c>
      <c r="F53" s="102">
        <v>300</v>
      </c>
    </row>
    <row r="54" spans="1:6" ht="12.75">
      <c r="A54" s="99">
        <v>46</v>
      </c>
      <c r="B54" s="96" t="s">
        <v>57</v>
      </c>
      <c r="C54" s="97">
        <v>28751</v>
      </c>
      <c r="D54" s="97" t="s">
        <v>151</v>
      </c>
      <c r="E54" s="98" t="s">
        <v>188</v>
      </c>
      <c r="F54" s="102">
        <v>200</v>
      </c>
    </row>
    <row r="55" spans="1:6" ht="12.75">
      <c r="A55" s="99">
        <v>47</v>
      </c>
      <c r="B55" s="96" t="s">
        <v>57</v>
      </c>
      <c r="C55" s="97">
        <v>28756</v>
      </c>
      <c r="D55" s="97" t="s">
        <v>151</v>
      </c>
      <c r="E55" s="98" t="s">
        <v>189</v>
      </c>
      <c r="F55" s="102">
        <v>100</v>
      </c>
    </row>
    <row r="56" spans="1:6" ht="26.25">
      <c r="A56" s="99">
        <v>48</v>
      </c>
      <c r="B56" s="96" t="s">
        <v>66</v>
      </c>
      <c r="C56" s="97">
        <v>8145</v>
      </c>
      <c r="D56" s="97" t="s">
        <v>97</v>
      </c>
      <c r="E56" s="98" t="s">
        <v>205</v>
      </c>
      <c r="F56" s="102">
        <v>86335.48</v>
      </c>
    </row>
    <row r="57" spans="1:6" ht="26.25">
      <c r="A57" s="99">
        <v>49</v>
      </c>
      <c r="B57" s="96" t="s">
        <v>66</v>
      </c>
      <c r="C57" s="97">
        <v>8133</v>
      </c>
      <c r="D57" s="97" t="s">
        <v>97</v>
      </c>
      <c r="E57" s="98" t="s">
        <v>190</v>
      </c>
      <c r="F57" s="102">
        <v>4506.7</v>
      </c>
    </row>
    <row r="58" spans="1:6" ht="12.75">
      <c r="A58" s="99">
        <v>50</v>
      </c>
      <c r="B58" s="96" t="s">
        <v>191</v>
      </c>
      <c r="C58" s="97">
        <v>28826</v>
      </c>
      <c r="D58" s="97" t="s">
        <v>99</v>
      </c>
      <c r="E58" s="98" t="s">
        <v>192</v>
      </c>
      <c r="F58" s="102">
        <v>800</v>
      </c>
    </row>
    <row r="59" spans="1:6" ht="12.75">
      <c r="A59" s="99">
        <v>51</v>
      </c>
      <c r="B59" s="96" t="s">
        <v>191</v>
      </c>
      <c r="C59" s="97">
        <v>28824</v>
      </c>
      <c r="D59" s="97" t="s">
        <v>97</v>
      </c>
      <c r="E59" s="98" t="s">
        <v>204</v>
      </c>
      <c r="F59" s="102">
        <v>600</v>
      </c>
    </row>
    <row r="60" spans="1:6" ht="12.75">
      <c r="A60" s="99">
        <v>52</v>
      </c>
      <c r="B60" s="96" t="s">
        <v>191</v>
      </c>
      <c r="C60" s="97">
        <v>28823</v>
      </c>
      <c r="D60" s="97" t="s">
        <v>99</v>
      </c>
      <c r="E60" s="98" t="s">
        <v>193</v>
      </c>
      <c r="F60" s="102">
        <v>2000</v>
      </c>
    </row>
    <row r="61" spans="1:6" ht="12.75">
      <c r="A61" s="99">
        <v>53</v>
      </c>
      <c r="B61" s="96" t="s">
        <v>191</v>
      </c>
      <c r="C61" s="97">
        <v>28822</v>
      </c>
      <c r="D61" s="97" t="s">
        <v>99</v>
      </c>
      <c r="E61" s="98" t="s">
        <v>206</v>
      </c>
      <c r="F61" s="102">
        <v>300</v>
      </c>
    </row>
    <row r="62" spans="1:6" ht="26.25">
      <c r="A62" s="99">
        <v>54</v>
      </c>
      <c r="B62" s="96" t="s">
        <v>191</v>
      </c>
      <c r="C62" s="97">
        <v>28820</v>
      </c>
      <c r="D62" s="97" t="s">
        <v>97</v>
      </c>
      <c r="E62" s="98" t="s">
        <v>194</v>
      </c>
      <c r="F62" s="102">
        <v>913.4</v>
      </c>
    </row>
    <row r="63" spans="1:6" ht="26.25">
      <c r="A63" s="99">
        <v>55</v>
      </c>
      <c r="B63" s="96" t="s">
        <v>191</v>
      </c>
      <c r="C63" s="97">
        <v>28821</v>
      </c>
      <c r="D63" s="97" t="s">
        <v>151</v>
      </c>
      <c r="E63" s="98" t="s">
        <v>195</v>
      </c>
      <c r="F63" s="102">
        <v>300</v>
      </c>
    </row>
    <row r="64" spans="1:6" ht="26.25">
      <c r="A64" s="99">
        <v>56</v>
      </c>
      <c r="B64" s="96" t="s">
        <v>191</v>
      </c>
      <c r="C64" s="97">
        <v>28829</v>
      </c>
      <c r="D64" s="97" t="s">
        <v>151</v>
      </c>
      <c r="E64" s="98" t="s">
        <v>196</v>
      </c>
      <c r="F64" s="102">
        <v>280</v>
      </c>
    </row>
    <row r="65" spans="1:6" ht="12.75">
      <c r="A65" s="99">
        <v>57</v>
      </c>
      <c r="B65" s="96" t="s">
        <v>191</v>
      </c>
      <c r="C65" s="97">
        <v>28831</v>
      </c>
      <c r="D65" s="97" t="s">
        <v>151</v>
      </c>
      <c r="E65" s="98" t="s">
        <v>197</v>
      </c>
      <c r="F65" s="102">
        <v>100</v>
      </c>
    </row>
    <row r="66" spans="1:6" ht="12.75">
      <c r="A66" s="99">
        <v>58</v>
      </c>
      <c r="B66" s="96" t="s">
        <v>191</v>
      </c>
      <c r="C66" s="97">
        <v>28828</v>
      </c>
      <c r="D66" s="97" t="s">
        <v>151</v>
      </c>
      <c r="E66" s="98" t="s">
        <v>198</v>
      </c>
      <c r="F66" s="102">
        <v>300</v>
      </c>
    </row>
    <row r="67" spans="1:6" ht="26.25">
      <c r="A67" s="99">
        <v>59</v>
      </c>
      <c r="B67" s="96" t="s">
        <v>191</v>
      </c>
      <c r="C67" s="97">
        <v>28827</v>
      </c>
      <c r="D67" s="97" t="s">
        <v>151</v>
      </c>
      <c r="E67" s="98" t="s">
        <v>199</v>
      </c>
      <c r="F67" s="102">
        <v>55</v>
      </c>
    </row>
    <row r="68" spans="1:6" ht="26.25">
      <c r="A68" s="99">
        <v>60</v>
      </c>
      <c r="B68" s="96" t="s">
        <v>191</v>
      </c>
      <c r="C68" s="97">
        <v>28833</v>
      </c>
      <c r="D68" s="97" t="s">
        <v>151</v>
      </c>
      <c r="E68" s="98" t="s">
        <v>200</v>
      </c>
      <c r="F68" s="102">
        <v>300</v>
      </c>
    </row>
    <row r="69" spans="1:6" ht="12.75">
      <c r="A69" s="99">
        <v>61</v>
      </c>
      <c r="B69" s="96" t="s">
        <v>191</v>
      </c>
      <c r="C69" s="97">
        <v>28832</v>
      </c>
      <c r="D69" s="97" t="s">
        <v>151</v>
      </c>
      <c r="E69" s="98" t="s">
        <v>201</v>
      </c>
      <c r="F69" s="102">
        <v>50</v>
      </c>
    </row>
    <row r="70" spans="1:6" ht="12.75">
      <c r="A70" s="99">
        <v>62</v>
      </c>
      <c r="B70" s="96" t="s">
        <v>191</v>
      </c>
      <c r="C70" s="97">
        <v>28830</v>
      </c>
      <c r="D70" s="97" t="s">
        <v>151</v>
      </c>
      <c r="E70" s="98" t="s">
        <v>202</v>
      </c>
      <c r="F70" s="102">
        <v>150</v>
      </c>
    </row>
    <row r="71" spans="1:6" ht="12.75">
      <c r="A71" s="99">
        <v>63</v>
      </c>
      <c r="B71" s="96" t="s">
        <v>77</v>
      </c>
      <c r="C71" s="97">
        <v>28836</v>
      </c>
      <c r="D71" s="97" t="s">
        <v>97</v>
      </c>
      <c r="E71" s="98" t="s">
        <v>203</v>
      </c>
      <c r="F71" s="102">
        <v>700</v>
      </c>
    </row>
    <row r="72" spans="1:6" ht="12.75">
      <c r="A72" s="103"/>
      <c r="B72" s="96"/>
      <c r="C72" s="97"/>
      <c r="D72" s="97"/>
      <c r="E72" s="98"/>
      <c r="F72" s="102"/>
    </row>
    <row r="73" spans="1:6" ht="13.5" thickBot="1">
      <c r="A73" s="104"/>
      <c r="B73" s="105"/>
      <c r="C73" s="106"/>
      <c r="D73" s="107"/>
      <c r="E73" s="108" t="s">
        <v>7</v>
      </c>
      <c r="F73" s="109">
        <f>SUM(F9:F72)</f>
        <v>336954.29000000004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8"/>
  <sheetViews>
    <sheetView tabSelected="1" zoomScalePageLayoutView="0" workbookViewId="0" topLeftCell="A31">
      <selection activeCell="H16" sqref="H16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24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25</v>
      </c>
      <c r="B3" s="7"/>
      <c r="C3" s="5"/>
      <c r="D3" s="7"/>
      <c r="E3" s="8"/>
      <c r="F3" s="5"/>
    </row>
    <row r="4" spans="1:6" ht="12.75">
      <c r="A4" s="11" t="s">
        <v>30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2" t="s">
        <v>32</v>
      </c>
      <c r="D6" s="7" t="str">
        <f>personal!G6</f>
        <v>29 oct. - 02 nov.2018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2.5">
      <c r="A8" s="34" t="s">
        <v>9</v>
      </c>
      <c r="B8" s="35" t="s">
        <v>10</v>
      </c>
      <c r="C8" s="36" t="s">
        <v>11</v>
      </c>
      <c r="D8" s="35" t="s">
        <v>27</v>
      </c>
      <c r="E8" s="35" t="s">
        <v>28</v>
      </c>
      <c r="F8" s="38" t="s">
        <v>29</v>
      </c>
    </row>
    <row r="9" spans="1:6" ht="13.5">
      <c r="A9" s="79">
        <v>1</v>
      </c>
      <c r="B9" s="77">
        <v>43402</v>
      </c>
      <c r="C9" s="76">
        <v>8120</v>
      </c>
      <c r="D9" s="76" t="s">
        <v>95</v>
      </c>
      <c r="E9" s="78" t="s">
        <v>96</v>
      </c>
      <c r="F9" s="80">
        <v>14070</v>
      </c>
    </row>
    <row r="10" spans="1:6" ht="13.5">
      <c r="A10" s="79">
        <v>2</v>
      </c>
      <c r="B10" s="77">
        <v>43403</v>
      </c>
      <c r="C10" s="76">
        <v>28774</v>
      </c>
      <c r="D10" s="76" t="s">
        <v>97</v>
      </c>
      <c r="E10" s="78" t="s">
        <v>98</v>
      </c>
      <c r="F10" s="80">
        <v>13988.4</v>
      </c>
    </row>
    <row r="11" spans="1:6" ht="13.5">
      <c r="A11" s="79">
        <v>3</v>
      </c>
      <c r="B11" s="77">
        <v>43403</v>
      </c>
      <c r="C11" s="76">
        <v>28783</v>
      </c>
      <c r="D11" s="76" t="s">
        <v>99</v>
      </c>
      <c r="E11" s="78" t="s">
        <v>100</v>
      </c>
      <c r="F11" s="80">
        <v>13988.4</v>
      </c>
    </row>
    <row r="12" spans="1:6" ht="13.5">
      <c r="A12" s="79">
        <v>4</v>
      </c>
      <c r="B12" s="77">
        <v>43403</v>
      </c>
      <c r="C12" s="76">
        <v>28772</v>
      </c>
      <c r="D12" s="76" t="s">
        <v>99</v>
      </c>
      <c r="E12" s="78" t="s">
        <v>100</v>
      </c>
      <c r="F12" s="80">
        <v>13988.4</v>
      </c>
    </row>
    <row r="13" spans="1:256" ht="13.5">
      <c r="A13" s="79">
        <v>5</v>
      </c>
      <c r="B13" s="77">
        <v>43403</v>
      </c>
      <c r="C13" s="76">
        <v>7978</v>
      </c>
      <c r="D13" s="76" t="s">
        <v>101</v>
      </c>
      <c r="E13" s="78" t="s">
        <v>102</v>
      </c>
      <c r="F13" s="80">
        <v>126076808.68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79">
        <v>6</v>
      </c>
      <c r="B14" s="77">
        <v>43403</v>
      </c>
      <c r="C14" s="76">
        <v>28785</v>
      </c>
      <c r="D14" s="76" t="s">
        <v>99</v>
      </c>
      <c r="E14" s="78" t="s">
        <v>100</v>
      </c>
      <c r="F14" s="80">
        <v>8812.69</v>
      </c>
    </row>
    <row r="15" spans="1:6" ht="13.5">
      <c r="A15" s="79">
        <v>7</v>
      </c>
      <c r="B15" s="77">
        <v>43403</v>
      </c>
      <c r="C15" s="76">
        <v>7979</v>
      </c>
      <c r="D15" s="76" t="s">
        <v>101</v>
      </c>
      <c r="E15" s="78" t="s">
        <v>103</v>
      </c>
      <c r="F15" s="80">
        <v>24740914.86</v>
      </c>
    </row>
    <row r="16" spans="1:6" ht="13.5">
      <c r="A16" s="79">
        <v>8</v>
      </c>
      <c r="B16" s="77">
        <v>43403</v>
      </c>
      <c r="C16" s="76">
        <v>13615</v>
      </c>
      <c r="D16" s="76" t="s">
        <v>97</v>
      </c>
      <c r="E16" s="78" t="s">
        <v>104</v>
      </c>
      <c r="F16" s="80">
        <v>1911.44</v>
      </c>
    </row>
    <row r="17" spans="1:6" ht="13.5">
      <c r="A17" s="79">
        <v>9</v>
      </c>
      <c r="B17" s="77">
        <v>43403</v>
      </c>
      <c r="C17" s="76">
        <v>28786</v>
      </c>
      <c r="D17" s="76" t="s">
        <v>99</v>
      </c>
      <c r="E17" s="78" t="s">
        <v>100</v>
      </c>
      <c r="F17" s="80">
        <v>13988.4</v>
      </c>
    </row>
    <row r="18" spans="1:6" ht="13.5">
      <c r="A18" s="79">
        <v>10</v>
      </c>
      <c r="B18" s="77">
        <v>43403</v>
      </c>
      <c r="C18" s="76">
        <v>28781</v>
      </c>
      <c r="D18" s="76" t="s">
        <v>99</v>
      </c>
      <c r="E18" s="78" t="s">
        <v>100</v>
      </c>
      <c r="F18" s="80">
        <v>13988.4</v>
      </c>
    </row>
    <row r="19" spans="1:6" ht="13.5">
      <c r="A19" s="79">
        <v>11</v>
      </c>
      <c r="B19" s="77">
        <v>43403</v>
      </c>
      <c r="C19" s="76">
        <v>28795</v>
      </c>
      <c r="D19" s="76" t="s">
        <v>99</v>
      </c>
      <c r="E19" s="78" t="s">
        <v>100</v>
      </c>
      <c r="F19" s="80">
        <v>4662.8</v>
      </c>
    </row>
    <row r="20" spans="1:6" ht="13.5">
      <c r="A20" s="79">
        <v>12</v>
      </c>
      <c r="B20" s="77">
        <v>43403</v>
      </c>
      <c r="C20" s="76">
        <v>28791</v>
      </c>
      <c r="D20" s="76" t="s">
        <v>99</v>
      </c>
      <c r="E20" s="78" t="s">
        <v>100</v>
      </c>
      <c r="F20" s="80">
        <v>13988.4</v>
      </c>
    </row>
    <row r="21" spans="1:6" ht="13.5">
      <c r="A21" s="79">
        <v>13</v>
      </c>
      <c r="B21" s="77">
        <v>43403</v>
      </c>
      <c r="C21" s="76">
        <v>28792</v>
      </c>
      <c r="D21" s="76" t="s">
        <v>99</v>
      </c>
      <c r="E21" s="78" t="s">
        <v>100</v>
      </c>
      <c r="F21" s="80">
        <v>13988.4</v>
      </c>
    </row>
    <row r="22" spans="1:6" ht="13.5">
      <c r="A22" s="79">
        <v>14</v>
      </c>
      <c r="B22" s="77">
        <v>43403</v>
      </c>
      <c r="C22" s="76">
        <v>28790</v>
      </c>
      <c r="D22" s="76" t="s">
        <v>99</v>
      </c>
      <c r="E22" s="78" t="s">
        <v>105</v>
      </c>
      <c r="F22" s="80">
        <v>9325.6</v>
      </c>
    </row>
    <row r="23" spans="1:6" ht="13.5">
      <c r="A23" s="79">
        <v>15</v>
      </c>
      <c r="B23" s="77">
        <v>43403</v>
      </c>
      <c r="C23" s="76">
        <v>28789</v>
      </c>
      <c r="D23" s="76" t="s">
        <v>99</v>
      </c>
      <c r="E23" s="78" t="s">
        <v>100</v>
      </c>
      <c r="F23" s="80">
        <v>13988.4</v>
      </c>
    </row>
    <row r="24" spans="1:6" ht="13.5">
      <c r="A24" s="79">
        <v>16</v>
      </c>
      <c r="B24" s="77">
        <v>43403</v>
      </c>
      <c r="C24" s="76">
        <v>28780</v>
      </c>
      <c r="D24" s="76" t="s">
        <v>99</v>
      </c>
      <c r="E24" s="78" t="s">
        <v>100</v>
      </c>
      <c r="F24" s="80">
        <v>23314</v>
      </c>
    </row>
    <row r="25" spans="1:6" ht="13.5">
      <c r="A25" s="79">
        <v>17</v>
      </c>
      <c r="B25" s="77">
        <v>43403</v>
      </c>
      <c r="C25" s="76">
        <v>28777</v>
      </c>
      <c r="D25" s="76" t="s">
        <v>99</v>
      </c>
      <c r="E25" s="78" t="s">
        <v>100</v>
      </c>
      <c r="F25" s="80">
        <v>13988.4</v>
      </c>
    </row>
    <row r="26" spans="1:6" ht="13.5">
      <c r="A26" s="79">
        <v>18</v>
      </c>
      <c r="B26" s="77">
        <v>43403</v>
      </c>
      <c r="C26" s="76">
        <v>28778</v>
      </c>
      <c r="D26" s="76" t="s">
        <v>99</v>
      </c>
      <c r="E26" s="78" t="s">
        <v>100</v>
      </c>
      <c r="F26" s="80">
        <v>23314</v>
      </c>
    </row>
    <row r="27" spans="1:6" ht="13.5">
      <c r="A27" s="79">
        <v>19</v>
      </c>
      <c r="B27" s="77">
        <v>43403</v>
      </c>
      <c r="C27" s="76">
        <v>28779</v>
      </c>
      <c r="D27" s="76" t="s">
        <v>99</v>
      </c>
      <c r="E27" s="78" t="s">
        <v>100</v>
      </c>
      <c r="F27" s="80">
        <v>13988.4</v>
      </c>
    </row>
    <row r="28" spans="1:6" ht="13.5">
      <c r="A28" s="79">
        <v>20</v>
      </c>
      <c r="B28" s="77">
        <v>43403</v>
      </c>
      <c r="C28" s="76">
        <v>28776</v>
      </c>
      <c r="D28" s="76" t="s">
        <v>99</v>
      </c>
      <c r="E28" s="78" t="s">
        <v>100</v>
      </c>
      <c r="F28" s="80">
        <v>13988.4</v>
      </c>
    </row>
    <row r="29" spans="1:6" ht="13.5">
      <c r="A29" s="79">
        <v>21</v>
      </c>
      <c r="B29" s="77">
        <v>43403</v>
      </c>
      <c r="C29" s="76">
        <v>28788</v>
      </c>
      <c r="D29" s="76" t="s">
        <v>99</v>
      </c>
      <c r="E29" s="78" t="s">
        <v>100</v>
      </c>
      <c r="F29" s="80">
        <v>12589.56</v>
      </c>
    </row>
    <row r="30" spans="1:6" ht="13.5">
      <c r="A30" s="79">
        <v>22</v>
      </c>
      <c r="B30" s="77">
        <v>43403</v>
      </c>
      <c r="C30" s="76">
        <v>28784</v>
      </c>
      <c r="D30" s="76" t="s">
        <v>99</v>
      </c>
      <c r="E30" s="78" t="s">
        <v>100</v>
      </c>
      <c r="F30" s="80">
        <v>12589.56</v>
      </c>
    </row>
    <row r="31" spans="1:6" ht="13.5">
      <c r="A31" s="79">
        <v>23</v>
      </c>
      <c r="B31" s="77">
        <v>43403</v>
      </c>
      <c r="C31" s="76">
        <v>8135</v>
      </c>
      <c r="D31" s="76" t="s">
        <v>95</v>
      </c>
      <c r="E31" s="78" t="s">
        <v>100</v>
      </c>
      <c r="F31" s="80">
        <v>23467</v>
      </c>
    </row>
    <row r="32" spans="1:6" ht="13.5">
      <c r="A32" s="79">
        <v>24</v>
      </c>
      <c r="B32" s="77">
        <v>43403</v>
      </c>
      <c r="C32" s="76">
        <v>28787</v>
      </c>
      <c r="D32" s="76" t="s">
        <v>97</v>
      </c>
      <c r="E32" s="78" t="s">
        <v>100</v>
      </c>
      <c r="F32" s="80">
        <v>23314</v>
      </c>
    </row>
    <row r="33" spans="1:6" ht="13.5">
      <c r="A33" s="79">
        <v>25</v>
      </c>
      <c r="B33" s="77">
        <v>43403</v>
      </c>
      <c r="C33" s="76">
        <v>28782</v>
      </c>
      <c r="D33" s="76" t="s">
        <v>99</v>
      </c>
      <c r="E33" s="78" t="s">
        <v>100</v>
      </c>
      <c r="F33" s="80">
        <v>23314</v>
      </c>
    </row>
    <row r="34" spans="1:6" ht="13.5">
      <c r="A34" s="79">
        <v>26</v>
      </c>
      <c r="B34" s="77">
        <v>43403</v>
      </c>
      <c r="C34" s="76">
        <v>28775</v>
      </c>
      <c r="D34" s="76" t="s">
        <v>99</v>
      </c>
      <c r="E34" s="78" t="s">
        <v>100</v>
      </c>
      <c r="F34" s="80">
        <v>13988.4</v>
      </c>
    </row>
    <row r="35" spans="1:6" ht="13.5">
      <c r="A35" s="79">
        <v>27</v>
      </c>
      <c r="B35" s="77">
        <v>43403</v>
      </c>
      <c r="C35" s="76">
        <v>28773</v>
      </c>
      <c r="D35" s="76" t="s">
        <v>99</v>
      </c>
      <c r="E35" s="78" t="s">
        <v>100</v>
      </c>
      <c r="F35" s="80">
        <v>13988.4</v>
      </c>
    </row>
    <row r="36" spans="1:6" ht="13.5">
      <c r="A36" s="79">
        <v>28</v>
      </c>
      <c r="B36" s="77">
        <v>43404</v>
      </c>
      <c r="C36" s="76">
        <v>28810</v>
      </c>
      <c r="D36" s="76" t="s">
        <v>99</v>
      </c>
      <c r="E36" s="78" t="s">
        <v>100</v>
      </c>
      <c r="F36" s="80">
        <v>13999.5</v>
      </c>
    </row>
    <row r="37" spans="1:6" ht="13.5">
      <c r="A37" s="79">
        <v>29</v>
      </c>
      <c r="B37" s="77">
        <v>43404</v>
      </c>
      <c r="C37" s="76">
        <v>28809</v>
      </c>
      <c r="D37" s="76" t="s">
        <v>99</v>
      </c>
      <c r="E37" s="78" t="s">
        <v>100</v>
      </c>
      <c r="F37" s="80">
        <v>13999.5</v>
      </c>
    </row>
    <row r="38" spans="1:6" ht="13.5">
      <c r="A38" s="79">
        <v>30</v>
      </c>
      <c r="B38" s="77">
        <v>43404</v>
      </c>
      <c r="C38" s="76">
        <v>28802</v>
      </c>
      <c r="D38" s="76" t="s">
        <v>99</v>
      </c>
      <c r="E38" s="78" t="s">
        <v>100</v>
      </c>
      <c r="F38" s="80">
        <v>13999.5</v>
      </c>
    </row>
    <row r="39" spans="1:6" ht="13.5">
      <c r="A39" s="79">
        <v>31</v>
      </c>
      <c r="B39" s="77">
        <v>43404</v>
      </c>
      <c r="C39" s="76">
        <v>28808</v>
      </c>
      <c r="D39" s="76" t="s">
        <v>99</v>
      </c>
      <c r="E39" s="78" t="s">
        <v>100</v>
      </c>
      <c r="F39" s="80">
        <v>13999.5</v>
      </c>
    </row>
    <row r="40" spans="1:6" ht="13.5">
      <c r="A40" s="79">
        <v>32</v>
      </c>
      <c r="B40" s="77">
        <v>43404</v>
      </c>
      <c r="C40" s="76">
        <v>28806</v>
      </c>
      <c r="D40" s="76" t="s">
        <v>99</v>
      </c>
      <c r="E40" s="78" t="s">
        <v>100</v>
      </c>
      <c r="F40" s="80">
        <v>12599.55</v>
      </c>
    </row>
    <row r="41" spans="1:6" ht="13.5">
      <c r="A41" s="79">
        <v>33</v>
      </c>
      <c r="B41" s="77">
        <v>43404</v>
      </c>
      <c r="C41" s="76">
        <v>28804</v>
      </c>
      <c r="D41" s="76" t="s">
        <v>99</v>
      </c>
      <c r="E41" s="78" t="s">
        <v>100</v>
      </c>
      <c r="F41" s="80">
        <v>12599.55</v>
      </c>
    </row>
    <row r="42" spans="1:6" ht="13.5">
      <c r="A42" s="79">
        <v>34</v>
      </c>
      <c r="B42" s="77">
        <v>43404</v>
      </c>
      <c r="C42" s="76">
        <v>28816</v>
      </c>
      <c r="D42" s="76" t="s">
        <v>99</v>
      </c>
      <c r="E42" s="78" t="s">
        <v>100</v>
      </c>
      <c r="F42" s="80">
        <v>23332.5</v>
      </c>
    </row>
    <row r="43" spans="1:6" ht="13.5">
      <c r="A43" s="79">
        <v>35</v>
      </c>
      <c r="B43" s="77">
        <v>43404</v>
      </c>
      <c r="C43" s="76">
        <v>28812</v>
      </c>
      <c r="D43" s="76" t="s">
        <v>99</v>
      </c>
      <c r="E43" s="78" t="s">
        <v>100</v>
      </c>
      <c r="F43" s="80">
        <v>23332.5</v>
      </c>
    </row>
    <row r="44" spans="1:6" ht="13.5">
      <c r="A44" s="79">
        <v>36</v>
      </c>
      <c r="B44" s="77">
        <v>43404</v>
      </c>
      <c r="C44" s="76">
        <v>28813</v>
      </c>
      <c r="D44" s="76" t="s">
        <v>99</v>
      </c>
      <c r="E44" s="78" t="s">
        <v>100</v>
      </c>
      <c r="F44" s="80">
        <v>13999.5</v>
      </c>
    </row>
    <row r="45" spans="1:6" ht="13.5">
      <c r="A45" s="79">
        <v>37</v>
      </c>
      <c r="B45" s="77">
        <v>43404</v>
      </c>
      <c r="C45" s="76">
        <v>28818</v>
      </c>
      <c r="D45" s="76" t="s">
        <v>99</v>
      </c>
      <c r="E45" s="78" t="s">
        <v>100</v>
      </c>
      <c r="F45" s="80">
        <v>13999.5</v>
      </c>
    </row>
    <row r="46" spans="1:6" ht="13.5">
      <c r="A46" s="79">
        <v>38</v>
      </c>
      <c r="B46" s="77">
        <v>43404</v>
      </c>
      <c r="C46" s="76">
        <v>28819</v>
      </c>
      <c r="D46" s="76" t="s">
        <v>99</v>
      </c>
      <c r="E46" s="78" t="s">
        <v>100</v>
      </c>
      <c r="F46" s="80">
        <v>12599.55</v>
      </c>
    </row>
    <row r="47" spans="1:6" ht="13.5">
      <c r="A47" s="79">
        <v>39</v>
      </c>
      <c r="B47" s="77">
        <v>43404</v>
      </c>
      <c r="C47" s="76">
        <v>28798</v>
      </c>
      <c r="D47" s="76" t="s">
        <v>99</v>
      </c>
      <c r="E47" s="78" t="s">
        <v>100</v>
      </c>
      <c r="F47" s="80">
        <v>13999.5</v>
      </c>
    </row>
    <row r="48" spans="1:6" ht="13.5">
      <c r="A48" s="79">
        <v>40</v>
      </c>
      <c r="B48" s="77">
        <v>43404</v>
      </c>
      <c r="C48" s="76">
        <v>28799</v>
      </c>
      <c r="D48" s="76" t="s">
        <v>99</v>
      </c>
      <c r="E48" s="78" t="s">
        <v>100</v>
      </c>
      <c r="F48" s="80">
        <v>13999.5</v>
      </c>
    </row>
    <row r="49" spans="1:6" ht="13.5">
      <c r="A49" s="79">
        <v>41</v>
      </c>
      <c r="B49" s="77">
        <v>43404</v>
      </c>
      <c r="C49" s="76">
        <v>28814</v>
      </c>
      <c r="D49" s="76" t="s">
        <v>99</v>
      </c>
      <c r="E49" s="78" t="s">
        <v>100</v>
      </c>
      <c r="F49" s="80">
        <v>13999.5</v>
      </c>
    </row>
    <row r="50" spans="1:6" ht="13.5">
      <c r="A50" s="79">
        <v>42</v>
      </c>
      <c r="B50" s="77">
        <v>43404</v>
      </c>
      <c r="C50" s="76">
        <v>28800</v>
      </c>
      <c r="D50" s="76" t="s">
        <v>99</v>
      </c>
      <c r="E50" s="78" t="s">
        <v>100</v>
      </c>
      <c r="F50" s="80">
        <v>13999.5</v>
      </c>
    </row>
    <row r="51" spans="1:6" ht="13.5">
      <c r="A51" s="79">
        <v>43</v>
      </c>
      <c r="B51" s="77">
        <v>43404</v>
      </c>
      <c r="C51" s="76">
        <v>28815</v>
      </c>
      <c r="D51" s="76" t="s">
        <v>99</v>
      </c>
      <c r="E51" s="78" t="s">
        <v>100</v>
      </c>
      <c r="F51" s="80">
        <v>12599.55</v>
      </c>
    </row>
    <row r="52" spans="1:6" ht="13.5">
      <c r="A52" s="79">
        <v>44</v>
      </c>
      <c r="B52" s="77">
        <v>43404</v>
      </c>
      <c r="C52" s="76">
        <v>28811</v>
      </c>
      <c r="D52" s="76" t="s">
        <v>99</v>
      </c>
      <c r="E52" s="78" t="s">
        <v>100</v>
      </c>
      <c r="F52" s="80">
        <v>13999.5</v>
      </c>
    </row>
    <row r="53" spans="1:6" ht="13.5">
      <c r="A53" s="79">
        <v>45</v>
      </c>
      <c r="B53" s="77">
        <v>43404</v>
      </c>
      <c r="C53" s="76">
        <v>28817</v>
      </c>
      <c r="D53" s="76" t="s">
        <v>99</v>
      </c>
      <c r="E53" s="78" t="s">
        <v>100</v>
      </c>
      <c r="F53" s="80">
        <v>13999.5</v>
      </c>
    </row>
    <row r="54" spans="1:6" ht="13.5">
      <c r="A54" s="79">
        <v>46</v>
      </c>
      <c r="B54" s="77">
        <v>43404</v>
      </c>
      <c r="C54" s="76">
        <v>28805</v>
      </c>
      <c r="D54" s="76" t="s">
        <v>99</v>
      </c>
      <c r="E54" s="78" t="s">
        <v>100</v>
      </c>
      <c r="F54" s="80">
        <v>23332.5</v>
      </c>
    </row>
    <row r="55" spans="1:6" ht="13.5">
      <c r="A55" s="79">
        <v>47</v>
      </c>
      <c r="B55" s="77">
        <v>43404</v>
      </c>
      <c r="C55" s="76">
        <v>28807</v>
      </c>
      <c r="D55" s="76" t="s">
        <v>99</v>
      </c>
      <c r="E55" s="78" t="s">
        <v>100</v>
      </c>
      <c r="F55" s="80">
        <v>13999.5</v>
      </c>
    </row>
    <row r="56" spans="1:6" ht="13.5">
      <c r="A56" s="79">
        <v>48</v>
      </c>
      <c r="B56" s="77">
        <v>43404</v>
      </c>
      <c r="C56" s="76">
        <v>28801</v>
      </c>
      <c r="D56" s="76" t="s">
        <v>99</v>
      </c>
      <c r="E56" s="78" t="s">
        <v>100</v>
      </c>
      <c r="F56" s="80">
        <v>23332.5</v>
      </c>
    </row>
    <row r="57" spans="1:6" ht="13.5">
      <c r="A57" s="79">
        <v>49</v>
      </c>
      <c r="B57" s="77">
        <v>43404</v>
      </c>
      <c r="C57" s="76">
        <v>28803</v>
      </c>
      <c r="D57" s="76" t="s">
        <v>99</v>
      </c>
      <c r="E57" s="78" t="s">
        <v>100</v>
      </c>
      <c r="F57" s="80">
        <v>13999.5</v>
      </c>
    </row>
    <row r="58" spans="1:6" ht="14.25" thickBot="1">
      <c r="A58" s="81" t="s">
        <v>7</v>
      </c>
      <c r="B58" s="82"/>
      <c r="C58" s="82"/>
      <c r="D58" s="82"/>
      <c r="E58" s="83"/>
      <c r="F58" s="84">
        <f>SUM(F9:F57)</f>
        <v>151519978.59000012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2018-11-07T14:28:52Z</cp:lastPrinted>
  <dcterms:created xsi:type="dcterms:W3CDTF">2016-01-19T13:06:09Z</dcterms:created>
  <dcterms:modified xsi:type="dcterms:W3CDTF">2018-11-07T14:28:55Z</dcterms:modified>
  <cp:category/>
  <cp:version/>
  <cp:contentType/>
  <cp:contentStatus/>
</cp:coreProperties>
</file>