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2"/>
  </bookViews>
  <sheets>
    <sheet name="personal" sheetId="1" r:id="rId1"/>
    <sheet name="materiale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<sst xmlns="http://schemas.openxmlformats.org/spreadsheetml/2006/main" count="287" uniqueCount="129">
  <si>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</si>
  <si>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</si>
  <si>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</si>
  <si>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</si>
  <si>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</si>
  <si>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</si>
  <si>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</si>
  <si>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</si>
  <si>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</si>
  <si>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</si>
  <si>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</si>
  <si>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</si>
  <si>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</si>
  <si>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</si>
  <si>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total plati 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</si>
  <si>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</si>
  <si>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</si>
  <si>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</si>
  <si>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</si>
  <si>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</si>
  <si>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</si>
  <si>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</si>
  <si>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</si>
  <si>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</si>
  <si>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</si>
  <si>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FINANTELOR</t>
  </si>
  <si>
    <t>Subtotal 10.01.01</t>
  </si>
  <si>
    <t>10.01.01</t>
  </si>
  <si>
    <t>mai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</si>
  <si>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</si>
  <si>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</si>
  <si>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</si>
  <si>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</si>
  <si>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</si>
  <si>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</si>
  <si>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</si>
  <si>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</si>
  <si>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</si>
  <si>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</si>
  <si>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</si>
  <si>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</si>
  <si>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</si>
  <si>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</si>
  <si>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</si>
  <si>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</si>
  <si>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</si>
  <si>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</si>
  <si>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</si>
  <si>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</si>
  <si>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</si>
  <si>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</si>
  <si>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</si>
  <si>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</si>
  <si>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</si>
  <si>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</si>
  <si>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</si>
  <si>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</si>
  <si>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</si>
  <si>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</si>
  <si>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</si>
  <si>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</si>
  <si>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</si>
  <si>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</si>
  <si>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</si>
  <si>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</si>
  <si>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</si>
  <si>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</si>
  <si>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</si>
  <si>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</si>
  <si>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10-14 mai 2021</t>
  </si>
  <si>
    <t>11.05.2021</t>
  </si>
  <si>
    <t>BIROU EXPERTIZE</t>
  </si>
  <si>
    <t>onorariu expert dosar 7227/197/2019</t>
  </si>
  <si>
    <t>onorariu expert dosar 38166/245/2019</t>
  </si>
  <si>
    <t>onorariu expert dosar 21525/94/2019</t>
  </si>
  <si>
    <t>onorariu expert dosar 848/270/2019</t>
  </si>
  <si>
    <t>onorariu expert dosar 7259/256/2020</t>
  </si>
  <si>
    <t>PERSOANA JURIDICA</t>
  </si>
  <si>
    <t>poprire DE 62/2021</t>
  </si>
  <si>
    <t>poprire DE 1/2020</t>
  </si>
  <si>
    <t>poprire DE 122/2021</t>
  </si>
  <si>
    <t>MF</t>
  </si>
  <si>
    <t>consemnari CEC LOT 94 LG.165/2013</t>
  </si>
  <si>
    <t>14.05.2021</t>
  </si>
  <si>
    <t>consemnari CEC LOT 57 LG.164/2014</t>
  </si>
  <si>
    <t>PERSOANA FIZICA</t>
  </si>
  <si>
    <t>despagubire CEDO</t>
  </si>
  <si>
    <t>14.05.2021.</t>
  </si>
  <si>
    <t>cheltuieli avocatiale si exp. judiciar</t>
  </si>
  <si>
    <t xml:space="preserve">cheltuieli judecata </t>
  </si>
  <si>
    <t>onorariu curator</t>
  </si>
  <si>
    <t>cheltuieli judecata si executare</t>
  </si>
  <si>
    <t>BUGETUL DE STAT</t>
  </si>
  <si>
    <t>cheltuieli judiciare</t>
  </si>
  <si>
    <t>cheltuieli fotocopiere</t>
  </si>
  <si>
    <t>dif. cheltuieli fotocopiere</t>
  </si>
  <si>
    <t xml:space="preserve">dif. cheltuieli judecata </t>
  </si>
  <si>
    <t>dif. cheltuieli judecata si executare</t>
  </si>
  <si>
    <t xml:space="preserve">cheltuieli executare </t>
  </si>
  <si>
    <t>10,05,2021</t>
  </si>
  <si>
    <t>dgrfp brasov</t>
  </si>
  <si>
    <t>en el</t>
  </si>
  <si>
    <t>eta2u</t>
  </si>
  <si>
    <t>servicii</t>
  </si>
  <si>
    <t>ibm romania</t>
  </si>
  <si>
    <t>heliosoly</t>
  </si>
  <si>
    <t>serv legatorie</t>
  </si>
  <si>
    <t>flanco</t>
  </si>
  <si>
    <t>obiecte inventar</t>
  </si>
  <si>
    <t>11,05,2021</t>
  </si>
  <si>
    <t>dg salubritate</t>
  </si>
  <si>
    <t>salubritate</t>
  </si>
  <si>
    <t>monitorul</t>
  </si>
  <si>
    <t>publicare acte</t>
  </si>
  <si>
    <t>12,05,2021</t>
  </si>
  <si>
    <t>dolex com</t>
  </si>
  <si>
    <t>hartie</t>
  </si>
  <si>
    <t>mf</t>
  </si>
  <si>
    <t>alte venituri</t>
  </si>
  <si>
    <t>13,05,2021</t>
  </si>
  <si>
    <t>business information</t>
  </si>
  <si>
    <t>mentenanta</t>
  </si>
  <si>
    <t>bs</t>
  </si>
  <si>
    <t>tva fti</t>
  </si>
  <si>
    <t>alimentare fti</t>
  </si>
  <si>
    <t>14,05,2021</t>
  </si>
  <si>
    <t xml:space="preserve">best auto </t>
  </si>
  <si>
    <t>servicii spalatorie auto</t>
  </si>
  <si>
    <t>comision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</si>
</sst>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1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0" fillId="0" borderId="16" xfId="0" applyFill="1" applyBorder="1" applyAlignment="1">
      <alignment/>
    </xf>
    <xf numFmtId="14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64" fontId="0" fillId="0" borderId="18" xfId="42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9" fillId="0" borderId="14" xfId="0" applyFont="1" applyFill="1" applyBorder="1" applyAlignment="1">
      <alignment/>
    </xf>
    <xf numFmtId="164" fontId="19" fillId="0" borderId="15" xfId="0" applyNumberFormat="1" applyFont="1" applyBorder="1" applyAlignment="1">
      <alignment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19" fillId="0" borderId="19" xfId="0" applyFont="1" applyBorder="1" applyAlignment="1">
      <alignment horizontal="center"/>
    </xf>
    <xf numFmtId="168" fontId="0" fillId="0" borderId="19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168" fontId="0" fillId="0" borderId="20" xfId="0" applyNumberFormat="1" applyFont="1" applyBorder="1" applyAlignment="1">
      <alignment/>
    </xf>
    <xf numFmtId="168" fontId="0" fillId="0" borderId="21" xfId="0" applyNumberFormat="1" applyFont="1" applyBorder="1" applyAlignment="1">
      <alignment/>
    </xf>
    <xf numFmtId="168" fontId="0" fillId="0" borderId="22" xfId="0" applyNumberFormat="1" applyFont="1" applyBorder="1" applyAlignment="1">
      <alignment/>
    </xf>
    <xf numFmtId="168" fontId="0" fillId="0" borderId="23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24" xfId="0" applyNumberFormat="1" applyBorder="1" applyAlignment="1">
      <alignment/>
    </xf>
    <xf numFmtId="168" fontId="0" fillId="0" borderId="25" xfId="0" applyNumberFormat="1" applyFont="1" applyBorder="1" applyAlignment="1">
      <alignment/>
    </xf>
    <xf numFmtId="168" fontId="0" fillId="0" borderId="26" xfId="0" applyNumberFormat="1" applyFont="1" applyBorder="1" applyAlignment="1">
      <alignment/>
    </xf>
    <xf numFmtId="168" fontId="0" fillId="0" borderId="27" xfId="0" applyNumberFormat="1" applyFont="1" applyBorder="1" applyAlignment="1">
      <alignment/>
    </xf>
    <xf numFmtId="0" fontId="0" fillId="0" borderId="28" xfId="0" applyFont="1" applyBorder="1" applyAlignment="1">
      <alignment horizontal="left"/>
    </xf>
    <xf numFmtId="0" fontId="19" fillId="0" borderId="29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19" fillId="0" borderId="28" xfId="0" applyFont="1" applyBorder="1" applyAlignment="1">
      <alignment/>
    </xf>
    <xf numFmtId="0" fontId="19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4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/>
    </xf>
    <xf numFmtId="0" fontId="19" fillId="0" borderId="38" xfId="0" applyFont="1" applyBorder="1" applyAlignment="1">
      <alignment/>
    </xf>
    <xf numFmtId="0" fontId="0" fillId="0" borderId="30" xfId="0" applyBorder="1" applyAlignment="1">
      <alignment/>
    </xf>
    <xf numFmtId="3" fontId="0" fillId="0" borderId="31" xfId="0" applyNumberFormat="1" applyFont="1" applyBorder="1" applyAlignment="1">
      <alignment/>
    </xf>
    <xf numFmtId="14" fontId="19" fillId="0" borderId="28" xfId="0" applyNumberFormat="1" applyFont="1" applyBorder="1" applyAlignment="1">
      <alignment horizontal="left"/>
    </xf>
    <xf numFmtId="0" fontId="19" fillId="0" borderId="37" xfId="0" applyFont="1" applyBorder="1" applyAlignment="1">
      <alignment/>
    </xf>
    <xf numFmtId="0" fontId="0" fillId="0" borderId="39" xfId="0" applyBorder="1" applyAlignment="1">
      <alignment/>
    </xf>
    <xf numFmtId="3" fontId="0" fillId="0" borderId="40" xfId="0" applyNumberFormat="1" applyFont="1" applyBorder="1" applyAlignment="1">
      <alignment/>
    </xf>
    <xf numFmtId="14" fontId="19" fillId="0" borderId="37" xfId="0" applyNumberFormat="1" applyFont="1" applyBorder="1" applyAlignment="1">
      <alignment horizontal="left"/>
    </xf>
    <xf numFmtId="3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6" xfId="0" applyBorder="1" applyAlignment="1">
      <alignment/>
    </xf>
    <xf numFmtId="0" fontId="0" fillId="0" borderId="43" xfId="0" applyFont="1" applyBorder="1" applyAlignment="1">
      <alignment/>
    </xf>
    <xf numFmtId="168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8" xfId="0" applyBorder="1" applyAlignment="1">
      <alignment/>
    </xf>
    <xf numFmtId="164" fontId="0" fillId="0" borderId="49" xfId="42" applyFont="1" applyFill="1" applyBorder="1" applyAlignment="1" applyProtection="1">
      <alignment/>
      <protection/>
    </xf>
    <xf numFmtId="0" fontId="0" fillId="0" borderId="19" xfId="0" applyFill="1" applyBorder="1" applyAlignment="1">
      <alignment/>
    </xf>
    <xf numFmtId="164" fontId="0" fillId="0" borderId="50" xfId="42" applyFont="1" applyFill="1" applyBorder="1" applyAlignment="1" applyProtection="1">
      <alignment/>
      <protection/>
    </xf>
    <xf numFmtId="0" fontId="0" fillId="0" borderId="51" xfId="0" applyBorder="1" applyAlignment="1">
      <alignment horizontal="center"/>
    </xf>
    <xf numFmtId="14" fontId="0" fillId="0" borderId="52" xfId="0" applyNumberFormat="1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53" xfId="0" applyBorder="1" applyAlignment="1">
      <alignment horizontal="center"/>
    </xf>
    <xf numFmtId="14" fontId="0" fillId="0" borderId="54" xfId="0" applyNumberFormat="1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55" xfId="0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55" xfId="0" applyFill="1" applyBorder="1" applyAlignment="1">
      <alignment horizontal="center"/>
    </xf>
    <xf numFmtId="14" fontId="0" fillId="0" borderId="19" xfId="0" applyNumberFormat="1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0" fillId="0" borderId="56" xfId="0" applyFont="1" applyBorder="1" applyAlignment="1">
      <alignment horizontal="center"/>
    </xf>
    <xf numFmtId="0" fontId="22" fillId="0" borderId="56" xfId="0" applyFont="1" applyBorder="1" applyAlignment="1">
      <alignment horizontal="center"/>
    </xf>
    <xf numFmtId="0" fontId="22" fillId="0" borderId="56" xfId="0" applyFont="1" applyBorder="1" applyAlignment="1">
      <alignment horizontal="justify"/>
    </xf>
    <xf numFmtId="14" fontId="22" fillId="24" borderId="56" xfId="0" applyNumberFormat="1" applyFont="1" applyFill="1" applyBorder="1" applyAlignment="1">
      <alignment horizontal="center" vertical="center" wrapText="1"/>
    </xf>
    <xf numFmtId="0" fontId="22" fillId="24" borderId="56" xfId="0" applyFont="1" applyFill="1" applyBorder="1" applyAlignment="1">
      <alignment horizontal="center" vertical="center" wrapText="1"/>
    </xf>
    <xf numFmtId="0" fontId="22" fillId="24" borderId="56" xfId="0" applyFont="1" applyFill="1" applyBorder="1" applyAlignment="1">
      <alignment horizontal="left" vertical="center" wrapText="1"/>
    </xf>
    <xf numFmtId="0" fontId="22" fillId="24" borderId="56" xfId="0" applyFont="1" applyFill="1" applyBorder="1" applyAlignment="1">
      <alignment horizontal="center" wrapText="1"/>
    </xf>
    <xf numFmtId="0" fontId="22" fillId="0" borderId="57" xfId="62" applyFont="1" applyFill="1" applyBorder="1" applyAlignment="1">
      <alignment horizontal="center"/>
      <protection/>
    </xf>
    <xf numFmtId="169" fontId="22" fillId="0" borderId="41" xfId="0" applyNumberFormat="1" applyFont="1" applyBorder="1" applyAlignment="1">
      <alignment/>
    </xf>
    <xf numFmtId="43" fontId="22" fillId="24" borderId="41" xfId="0" applyNumberFormat="1" applyFont="1" applyFill="1" applyBorder="1" applyAlignment="1">
      <alignment horizontal="right" vertical="center" wrapText="1"/>
    </xf>
    <xf numFmtId="0" fontId="22" fillId="0" borderId="58" xfId="62" applyFont="1" applyFill="1" applyBorder="1" applyAlignment="1">
      <alignment horizontal="center"/>
      <protection/>
    </xf>
    <xf numFmtId="0" fontId="0" fillId="0" borderId="59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59" xfId="0" applyFont="1" applyBorder="1" applyAlignment="1">
      <alignment horizontal="justify"/>
    </xf>
    <xf numFmtId="169" fontId="22" fillId="0" borderId="40" xfId="0" applyNumberFormat="1" applyFont="1" applyBorder="1" applyAlignment="1">
      <alignment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2" fontId="23" fillId="0" borderId="15" xfId="0" applyNumberFormat="1" applyFont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14" fontId="22" fillId="24" borderId="17" xfId="0" applyNumberFormat="1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left" vertical="center" wrapText="1"/>
    </xf>
    <xf numFmtId="43" fontId="22" fillId="24" borderId="18" xfId="0" applyNumberFormat="1" applyFont="1" applyFill="1" applyBorder="1" applyAlignment="1">
      <alignment horizontal="right" vertical="center" wrapText="1"/>
    </xf>
    <xf numFmtId="4" fontId="23" fillId="24" borderId="15" xfId="0" applyNumberFormat="1" applyFont="1" applyFill="1" applyBorder="1" applyAlignment="1">
      <alignment horizontal="right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left" vertical="center" wrapText="1"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4" fillId="0" borderId="60" xfId="59" applyFont="1" applyFill="1" applyBorder="1" applyAlignment="1">
      <alignment horizontal="center"/>
      <protection/>
    </xf>
    <xf numFmtId="167" fontId="24" fillId="0" borderId="60" xfId="59" applyNumberFormat="1" applyFont="1" applyFill="1" applyBorder="1" applyAlignment="1">
      <alignment horizontal="center"/>
      <protection/>
    </xf>
    <xf numFmtId="0" fontId="24" fillId="0" borderId="60" xfId="0" applyFont="1" applyBorder="1" applyAlignment="1">
      <alignment horizontal="justify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0" xfId="0" applyFont="1" applyAlignment="1">
      <alignment/>
    </xf>
    <xf numFmtId="0" fontId="22" fillId="0" borderId="16" xfId="59" applyFont="1" applyFill="1" applyBorder="1" applyAlignment="1">
      <alignment horizontal="center"/>
      <protection/>
    </xf>
    <xf numFmtId="167" fontId="22" fillId="0" borderId="17" xfId="59" applyNumberFormat="1" applyFont="1" applyFill="1" applyBorder="1" applyAlignment="1">
      <alignment horizontal="center"/>
      <protection/>
    </xf>
    <xf numFmtId="0" fontId="22" fillId="0" borderId="17" xfId="59" applyFont="1" applyFill="1" applyBorder="1" applyAlignment="1">
      <alignment horizontal="center"/>
      <protection/>
    </xf>
    <xf numFmtId="0" fontId="22" fillId="0" borderId="17" xfId="0" applyFont="1" applyBorder="1" applyAlignment="1">
      <alignment/>
    </xf>
    <xf numFmtId="4" fontId="0" fillId="0" borderId="18" xfId="0" applyNumberFormat="1" applyFont="1" applyBorder="1" applyAlignment="1">
      <alignment/>
    </xf>
    <xf numFmtId="0" fontId="19" fillId="0" borderId="13" xfId="61" applyFont="1" applyBorder="1">
      <alignment/>
      <protection/>
    </xf>
    <xf numFmtId="0" fontId="0" fillId="0" borderId="14" xfId="61" applyFont="1" applyBorder="1">
      <alignment/>
      <protection/>
    </xf>
    <xf numFmtId="4" fontId="19" fillId="0" borderId="15" xfId="61" applyNumberFormat="1" applyFont="1" applyBorder="1" applyAlignment="1">
      <alignment horizontal="center"/>
      <protection/>
    </xf>
    <xf numFmtId="0" fontId="24" fillId="0" borderId="62" xfId="59" applyFont="1" applyFill="1" applyBorder="1" applyAlignment="1">
      <alignment horizontal="center"/>
      <protection/>
    </xf>
    <xf numFmtId="169" fontId="22" fillId="0" borderId="63" xfId="0" applyNumberFormat="1" applyFont="1" applyBorder="1" applyAlignment="1">
      <alignment/>
    </xf>
    <xf numFmtId="169" fontId="24" fillId="0" borderId="63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A6" sqref="A6:IV6"/>
    </sheetView>
  </sheetViews>
  <sheetFormatPr defaultColWidth="9.140625" defaultRowHeight="12.75"/>
  <cols>
    <col min="1" max="1" width="21.00390625" style="0" customWidth="1"/>
    <col min="2" max="2" width="11.28125" style="0" customWidth="1"/>
    <col min="3" max="3" width="8.28125" style="0" customWidth="1"/>
    <col min="4" max="4" width="15.28125" style="0" customWidth="1"/>
    <col min="5" max="5" width="23.28125" style="0" customWidth="1"/>
  </cols>
  <sheetData>
    <row r="1" spans="1:4" ht="12.75">
      <c r="A1" s="1" t="s">
        <v>24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7" t="s">
        <v>21</v>
      </c>
      <c r="E5" s="31" t="s">
        <v>69</v>
      </c>
      <c r="F5" s="2"/>
    </row>
    <row r="6" spans="2:4" ht="13.5" thickBot="1">
      <c r="B6" s="1"/>
      <c r="C6" s="1"/>
      <c r="D6" s="1"/>
    </row>
    <row r="7" spans="1:5" ht="12.75">
      <c r="A7" s="9"/>
      <c r="B7" s="10" t="s">
        <v>2</v>
      </c>
      <c r="C7" s="10" t="s">
        <v>3</v>
      </c>
      <c r="D7" s="10" t="s">
        <v>4</v>
      </c>
      <c r="E7" s="11" t="s">
        <v>5</v>
      </c>
    </row>
    <row r="8" spans="1:8" ht="12.75" customHeight="1">
      <c r="A8" s="45" t="s">
        <v>26</v>
      </c>
      <c r="B8" s="32"/>
      <c r="C8" s="32"/>
      <c r="D8" s="33">
        <v>68938428</v>
      </c>
      <c r="E8" s="46"/>
      <c r="F8" s="30"/>
      <c r="G8" s="30"/>
      <c r="H8" s="30"/>
    </row>
    <row r="9" spans="1:8" ht="12.75">
      <c r="A9" s="47" t="s">
        <v>27</v>
      </c>
      <c r="B9" s="75" t="s">
        <v>28</v>
      </c>
      <c r="C9" s="76">
        <v>10</v>
      </c>
      <c r="D9" s="35">
        <v>211634</v>
      </c>
      <c r="E9" s="48"/>
      <c r="F9" s="30"/>
      <c r="G9" s="30"/>
      <c r="H9" s="30"/>
    </row>
    <row r="10" spans="1:8" ht="12.75">
      <c r="A10" s="47"/>
      <c r="B10" s="75"/>
      <c r="C10" s="76"/>
      <c r="D10" s="35"/>
      <c r="E10" s="48"/>
      <c r="F10" s="30"/>
      <c r="G10" s="30"/>
      <c r="H10" s="30"/>
    </row>
    <row r="11" spans="1:8" ht="13.5" thickBot="1">
      <c r="A11" s="49" t="s">
        <v>29</v>
      </c>
      <c r="B11" s="77"/>
      <c r="C11" s="78"/>
      <c r="D11" s="36">
        <f>SUM(D8:D10)</f>
        <v>69150062</v>
      </c>
      <c r="E11" s="50"/>
      <c r="F11" s="30"/>
      <c r="G11" s="30"/>
      <c r="H11" s="30"/>
    </row>
    <row r="12" spans="1:8" ht="12.75">
      <c r="A12" s="51" t="s">
        <v>30</v>
      </c>
      <c r="B12" s="79"/>
      <c r="C12" s="80"/>
      <c r="D12" s="37">
        <v>5493742</v>
      </c>
      <c r="E12" s="52"/>
      <c r="F12" s="30"/>
      <c r="G12" s="30"/>
      <c r="H12" s="30"/>
    </row>
    <row r="13" spans="1:8" ht="14.25" customHeight="1">
      <c r="A13" s="53" t="s">
        <v>31</v>
      </c>
      <c r="B13" s="75" t="s">
        <v>28</v>
      </c>
      <c r="C13" s="76">
        <v>10</v>
      </c>
      <c r="D13" s="35">
        <v>22157</v>
      </c>
      <c r="E13" s="48"/>
      <c r="F13" s="30"/>
      <c r="G13" s="30"/>
      <c r="H13" s="30"/>
    </row>
    <row r="14" spans="1:8" ht="12" customHeight="1">
      <c r="A14" s="54"/>
      <c r="B14" s="81"/>
      <c r="C14" s="81"/>
      <c r="D14" s="38"/>
      <c r="E14" s="55"/>
      <c r="F14" s="30"/>
      <c r="G14" s="30"/>
      <c r="H14" s="30"/>
    </row>
    <row r="15" spans="1:8" ht="13.5" thickBot="1">
      <c r="A15" s="49" t="s">
        <v>32</v>
      </c>
      <c r="B15" s="78"/>
      <c r="C15" s="78"/>
      <c r="D15" s="36">
        <f>SUM(D12:D14)</f>
        <v>5515899</v>
      </c>
      <c r="E15" s="50"/>
      <c r="F15" s="30"/>
      <c r="G15" s="30"/>
      <c r="H15" s="30"/>
    </row>
    <row r="16" spans="1:8" ht="12.75">
      <c r="A16" s="51" t="s">
        <v>33</v>
      </c>
      <c r="B16" s="79"/>
      <c r="C16" s="80"/>
      <c r="D16" s="37">
        <v>216354</v>
      </c>
      <c r="E16" s="52"/>
      <c r="F16" s="30"/>
      <c r="G16" s="30"/>
      <c r="H16" s="30"/>
    </row>
    <row r="17" spans="1:8" ht="12.75">
      <c r="A17" s="53" t="s">
        <v>34</v>
      </c>
      <c r="B17" s="75"/>
      <c r="C17" s="76"/>
      <c r="D17" s="35"/>
      <c r="E17" s="48"/>
      <c r="F17" s="30"/>
      <c r="G17" s="30"/>
      <c r="H17" s="30"/>
    </row>
    <row r="18" spans="1:8" ht="12.75">
      <c r="A18" s="54"/>
      <c r="B18" s="81"/>
      <c r="C18" s="81"/>
      <c r="D18" s="38"/>
      <c r="E18" s="55"/>
      <c r="F18" s="30"/>
      <c r="G18" s="30"/>
      <c r="H18" s="30"/>
    </row>
    <row r="19" spans="1:8" ht="13.5" thickBot="1">
      <c r="A19" s="49" t="s">
        <v>35</v>
      </c>
      <c r="B19" s="78"/>
      <c r="C19" s="78"/>
      <c r="D19" s="36">
        <f>SUM(D16:D18)</f>
        <v>216354</v>
      </c>
      <c r="E19" s="50"/>
      <c r="F19" s="30"/>
      <c r="G19" s="30"/>
      <c r="H19" s="30"/>
    </row>
    <row r="20" spans="1:8" ht="12.75">
      <c r="A20" s="56" t="s">
        <v>36</v>
      </c>
      <c r="B20" s="82"/>
      <c r="C20" s="82"/>
      <c r="D20" s="39">
        <v>681285</v>
      </c>
      <c r="E20" s="57"/>
      <c r="F20" s="40"/>
      <c r="G20" s="30"/>
      <c r="H20" s="30"/>
    </row>
    <row r="21" spans="1:8" ht="12.75">
      <c r="A21" s="53" t="s">
        <v>37</v>
      </c>
      <c r="B21" s="75" t="s">
        <v>28</v>
      </c>
      <c r="C21" s="83"/>
      <c r="D21" s="41"/>
      <c r="E21" s="48"/>
      <c r="F21" s="40"/>
      <c r="G21" s="30"/>
      <c r="H21" s="30"/>
    </row>
    <row r="22" spans="1:8" ht="12" customHeight="1">
      <c r="A22" s="54"/>
      <c r="B22" s="84"/>
      <c r="C22" s="84"/>
      <c r="D22" s="38"/>
      <c r="E22" s="55"/>
      <c r="F22" s="40"/>
      <c r="G22" s="30"/>
      <c r="H22" s="30"/>
    </row>
    <row r="23" spans="1:8" ht="13.5" thickBot="1">
      <c r="A23" s="49" t="s">
        <v>38</v>
      </c>
      <c r="B23" s="85"/>
      <c r="C23" s="85"/>
      <c r="D23" s="36">
        <f>SUM(D20:D22)</f>
        <v>681285</v>
      </c>
      <c r="E23" s="50"/>
      <c r="F23" s="40"/>
      <c r="G23" s="30"/>
      <c r="H23" s="30"/>
    </row>
    <row r="24" spans="1:8" ht="12.75">
      <c r="A24" s="56" t="s">
        <v>39</v>
      </c>
      <c r="B24" s="84"/>
      <c r="C24" s="84"/>
      <c r="D24" s="38">
        <v>109824</v>
      </c>
      <c r="E24" s="55"/>
      <c r="F24" s="40"/>
      <c r="G24" s="30"/>
      <c r="H24" s="30"/>
    </row>
    <row r="25" spans="1:8" ht="12.75">
      <c r="A25" s="54" t="s">
        <v>40</v>
      </c>
      <c r="B25" s="75"/>
      <c r="C25" s="76"/>
      <c r="D25" s="35"/>
      <c r="E25" s="48"/>
      <c r="F25" s="40"/>
      <c r="G25" s="30"/>
      <c r="H25" s="30"/>
    </row>
    <row r="26" spans="1:8" ht="12.75">
      <c r="A26" s="54"/>
      <c r="B26" s="84"/>
      <c r="C26" s="84"/>
      <c r="D26" s="38"/>
      <c r="E26" s="55"/>
      <c r="F26" s="40"/>
      <c r="G26" s="30"/>
      <c r="H26" s="30"/>
    </row>
    <row r="27" spans="1:8" ht="13.5" thickBot="1">
      <c r="A27" s="49" t="s">
        <v>41</v>
      </c>
      <c r="B27" s="85"/>
      <c r="C27" s="85"/>
      <c r="D27" s="36">
        <f>SUM(D24:D26)</f>
        <v>109824</v>
      </c>
      <c r="E27" s="50"/>
      <c r="F27" s="40"/>
      <c r="G27" s="30"/>
      <c r="H27" s="30"/>
    </row>
    <row r="28" spans="1:8" ht="12.75">
      <c r="A28" s="58" t="s">
        <v>42</v>
      </c>
      <c r="B28" s="82"/>
      <c r="C28" s="82"/>
      <c r="D28" s="39">
        <v>18040</v>
      </c>
      <c r="E28" s="59"/>
      <c r="F28" s="40"/>
      <c r="G28" s="30"/>
      <c r="H28" s="30"/>
    </row>
    <row r="29" spans="1:8" ht="12.75">
      <c r="A29" s="53" t="s">
        <v>43</v>
      </c>
      <c r="B29" s="75"/>
      <c r="C29" s="84"/>
      <c r="D29" s="35"/>
      <c r="E29" s="48"/>
      <c r="F29" s="40"/>
      <c r="G29" s="30"/>
      <c r="H29" s="30"/>
    </row>
    <row r="30" spans="1:8" ht="12.75">
      <c r="A30" s="60"/>
      <c r="B30" s="76"/>
      <c r="C30" s="86"/>
      <c r="D30" s="35"/>
      <c r="E30" s="48"/>
      <c r="F30" s="40"/>
      <c r="G30" s="30"/>
      <c r="H30" s="30"/>
    </row>
    <row r="31" spans="1:8" ht="13.5" thickBot="1">
      <c r="A31" s="61" t="s">
        <v>44</v>
      </c>
      <c r="B31" s="85"/>
      <c r="C31" s="85"/>
      <c r="D31" s="36">
        <f>SUM(D28:D30)</f>
        <v>18040</v>
      </c>
      <c r="E31" s="62"/>
      <c r="F31" s="40"/>
      <c r="G31" s="30"/>
      <c r="H31" s="30"/>
    </row>
    <row r="32" spans="1:8" ht="12.75">
      <c r="A32" s="56" t="s">
        <v>45</v>
      </c>
      <c r="B32" s="82"/>
      <c r="C32" s="82"/>
      <c r="D32" s="39">
        <v>2359085</v>
      </c>
      <c r="E32" s="57"/>
      <c r="F32" s="40"/>
      <c r="G32" s="30"/>
      <c r="H32" s="30"/>
    </row>
    <row r="33" spans="1:8" ht="12.75">
      <c r="A33" s="63" t="s">
        <v>46</v>
      </c>
      <c r="B33" s="75" t="s">
        <v>28</v>
      </c>
      <c r="C33" s="83">
        <v>10</v>
      </c>
      <c r="D33" s="41">
        <v>9139</v>
      </c>
      <c r="E33" s="48"/>
      <c r="F33" s="40"/>
      <c r="G33" s="30"/>
      <c r="H33" s="30"/>
    </row>
    <row r="34" spans="1:8" ht="12" customHeight="1">
      <c r="A34" s="54"/>
      <c r="B34" s="84"/>
      <c r="C34" s="84"/>
      <c r="D34" s="38"/>
      <c r="E34" s="55"/>
      <c r="F34" s="40"/>
      <c r="G34" s="30"/>
      <c r="H34" s="30"/>
    </row>
    <row r="35" spans="1:8" ht="13.5" thickBot="1">
      <c r="A35" s="49" t="s">
        <v>47</v>
      </c>
      <c r="B35" s="85"/>
      <c r="C35" s="85"/>
      <c r="D35" s="36">
        <f>SUM(D32:D34)</f>
        <v>2368224</v>
      </c>
      <c r="E35" s="50"/>
      <c r="F35" s="40"/>
      <c r="G35" s="30"/>
      <c r="H35" s="30"/>
    </row>
    <row r="36" spans="1:8" ht="12.75">
      <c r="A36" s="58" t="s">
        <v>48</v>
      </c>
      <c r="B36" s="82"/>
      <c r="C36" s="82"/>
      <c r="D36" s="39">
        <v>1210945</v>
      </c>
      <c r="E36" s="59"/>
      <c r="F36" s="40"/>
      <c r="G36" s="30"/>
      <c r="H36" s="30"/>
    </row>
    <row r="37" spans="1:8" ht="12.75">
      <c r="A37" s="64" t="s">
        <v>49</v>
      </c>
      <c r="B37" s="75" t="s">
        <v>28</v>
      </c>
      <c r="C37" s="75">
        <v>10</v>
      </c>
      <c r="D37" s="35">
        <v>2449</v>
      </c>
      <c r="E37" s="48"/>
      <c r="F37" s="40"/>
      <c r="G37" s="30"/>
      <c r="H37" s="30"/>
    </row>
    <row r="38" spans="1:8" ht="12.75">
      <c r="A38" s="53"/>
      <c r="B38" s="84"/>
      <c r="C38" s="84"/>
      <c r="D38" s="38"/>
      <c r="E38" s="55"/>
      <c r="F38" s="40"/>
      <c r="G38" s="30"/>
      <c r="H38" s="30"/>
    </row>
    <row r="39" spans="1:8" ht="13.5" thickBot="1">
      <c r="A39" s="49" t="s">
        <v>50</v>
      </c>
      <c r="B39" s="85"/>
      <c r="C39" s="85"/>
      <c r="D39" s="36">
        <f>SUM(D36:D38)</f>
        <v>1213394</v>
      </c>
      <c r="E39" s="65"/>
      <c r="F39" s="40"/>
      <c r="G39" s="30"/>
      <c r="H39" s="30"/>
    </row>
    <row r="40" spans="1:8" ht="12.75">
      <c r="A40" s="58" t="s">
        <v>51</v>
      </c>
      <c r="B40" s="82"/>
      <c r="C40" s="82"/>
      <c r="D40" s="42">
        <v>92627</v>
      </c>
      <c r="E40" s="66"/>
      <c r="F40" s="40"/>
      <c r="G40" s="30"/>
      <c r="H40" s="30"/>
    </row>
    <row r="41" spans="1:8" ht="12.75">
      <c r="A41" s="67" t="s">
        <v>55</v>
      </c>
      <c r="B41" s="75"/>
      <c r="C41" s="75"/>
      <c r="D41" s="43"/>
      <c r="E41" s="68"/>
      <c r="F41" s="40"/>
      <c r="G41" s="30"/>
      <c r="H41" s="30"/>
    </row>
    <row r="42" spans="1:8" ht="12.75">
      <c r="A42" s="54"/>
      <c r="B42" s="84"/>
      <c r="C42" s="84"/>
      <c r="D42" s="43"/>
      <c r="E42" s="68"/>
      <c r="F42" s="40"/>
      <c r="G42" s="30"/>
      <c r="H42" s="30"/>
    </row>
    <row r="43" spans="1:8" ht="13.5" thickBot="1">
      <c r="A43" s="49" t="s">
        <v>56</v>
      </c>
      <c r="B43" s="85"/>
      <c r="C43" s="85"/>
      <c r="D43" s="44">
        <f>SUM(D40:D42)</f>
        <v>92627</v>
      </c>
      <c r="E43" s="69"/>
      <c r="F43" s="40"/>
      <c r="G43" s="30"/>
      <c r="H43" s="30"/>
    </row>
    <row r="44" spans="1:8" ht="12.75">
      <c r="A44" s="58" t="s">
        <v>52</v>
      </c>
      <c r="B44" s="82"/>
      <c r="C44" s="82"/>
      <c r="D44" s="42">
        <v>2926</v>
      </c>
      <c r="E44" s="66"/>
      <c r="F44" s="40"/>
      <c r="G44" s="30"/>
      <c r="H44" s="30"/>
    </row>
    <row r="45" spans="1:8" ht="12.75">
      <c r="A45" s="67" t="s">
        <v>57</v>
      </c>
      <c r="B45" s="75"/>
      <c r="C45" s="75"/>
      <c r="D45" s="43"/>
      <c r="E45" s="68"/>
      <c r="F45" s="40"/>
      <c r="G45" s="30"/>
      <c r="H45" s="30"/>
    </row>
    <row r="46" spans="1:8" ht="12.75">
      <c r="A46" s="54"/>
      <c r="B46" s="84"/>
      <c r="C46" s="84"/>
      <c r="D46" s="43"/>
      <c r="E46" s="68"/>
      <c r="F46" s="40"/>
      <c r="G46" s="30"/>
      <c r="H46" s="30"/>
    </row>
    <row r="47" spans="1:8" ht="13.5" thickBot="1">
      <c r="A47" s="49" t="s">
        <v>58</v>
      </c>
      <c r="B47" s="85"/>
      <c r="C47" s="85"/>
      <c r="D47" s="44">
        <f>SUM(D44:D46)</f>
        <v>2926</v>
      </c>
      <c r="E47" s="69"/>
      <c r="F47" s="40"/>
      <c r="G47" s="30"/>
      <c r="H47" s="30"/>
    </row>
    <row r="48" spans="1:8" ht="12.75">
      <c r="A48" s="58" t="s">
        <v>53</v>
      </c>
      <c r="B48" s="82"/>
      <c r="C48" s="82"/>
      <c r="D48" s="42">
        <v>30434</v>
      </c>
      <c r="E48" s="66"/>
      <c r="F48" s="40"/>
      <c r="G48" s="30"/>
      <c r="H48" s="30"/>
    </row>
    <row r="49" spans="1:8" ht="12.75">
      <c r="A49" s="67" t="s">
        <v>59</v>
      </c>
      <c r="B49" s="75"/>
      <c r="C49" s="75"/>
      <c r="D49" s="43"/>
      <c r="E49" s="68"/>
      <c r="F49" s="40"/>
      <c r="G49" s="30"/>
      <c r="H49" s="30"/>
    </row>
    <row r="50" spans="1:8" ht="12.75">
      <c r="A50" s="54"/>
      <c r="B50" s="84"/>
      <c r="C50" s="84"/>
      <c r="D50" s="43"/>
      <c r="E50" s="68"/>
      <c r="F50" s="40"/>
      <c r="G50" s="30"/>
      <c r="H50" s="30"/>
    </row>
    <row r="51" spans="1:8" ht="13.5" thickBot="1">
      <c r="A51" s="49" t="s">
        <v>58</v>
      </c>
      <c r="B51" s="85"/>
      <c r="C51" s="85"/>
      <c r="D51" s="44">
        <f>SUM(D48:D50)</f>
        <v>30434</v>
      </c>
      <c r="E51" s="69"/>
      <c r="F51" s="40"/>
      <c r="G51" s="30"/>
      <c r="H51" s="30"/>
    </row>
    <row r="52" spans="1:8" ht="12.75">
      <c r="A52" s="58" t="s">
        <v>54</v>
      </c>
      <c r="B52" s="82"/>
      <c r="C52" s="82"/>
      <c r="D52" s="42">
        <v>878</v>
      </c>
      <c r="E52" s="66"/>
      <c r="F52" s="40"/>
      <c r="G52" s="30"/>
      <c r="H52" s="30"/>
    </row>
    <row r="53" spans="1:8" ht="12.75">
      <c r="A53" s="67" t="s">
        <v>60</v>
      </c>
      <c r="B53" s="75"/>
      <c r="C53" s="75"/>
      <c r="D53" s="43"/>
      <c r="E53" s="68"/>
      <c r="F53" s="40"/>
      <c r="G53" s="30"/>
      <c r="H53" s="30"/>
    </row>
    <row r="54" spans="1:8" ht="12.75">
      <c r="A54" s="54"/>
      <c r="B54" s="84"/>
      <c r="C54" s="84"/>
      <c r="D54" s="43"/>
      <c r="E54" s="68"/>
      <c r="F54" s="40"/>
      <c r="G54" s="30"/>
      <c r="H54" s="30"/>
    </row>
    <row r="55" spans="1:8" ht="13.5" thickBot="1">
      <c r="A55" s="49"/>
      <c r="B55" s="85"/>
      <c r="C55" s="85"/>
      <c r="D55" s="44">
        <f>SUM(D52:D54)</f>
        <v>878</v>
      </c>
      <c r="E55" s="69"/>
      <c r="F55" s="40"/>
      <c r="G55" s="30"/>
      <c r="H55" s="30"/>
    </row>
    <row r="56" spans="1:8" ht="12.75">
      <c r="A56" s="58" t="s">
        <v>61</v>
      </c>
      <c r="B56" s="82"/>
      <c r="C56" s="82"/>
      <c r="D56" s="42">
        <v>26</v>
      </c>
      <c r="E56" s="66"/>
      <c r="F56" s="40"/>
      <c r="G56" s="30"/>
      <c r="H56" s="30"/>
    </row>
    <row r="57" spans="1:8" ht="12.75">
      <c r="A57" s="67" t="s">
        <v>62</v>
      </c>
      <c r="B57" s="75"/>
      <c r="C57" s="75"/>
      <c r="D57" s="43"/>
      <c r="E57" s="68"/>
      <c r="F57" s="40"/>
      <c r="G57" s="30"/>
      <c r="H57" s="30"/>
    </row>
    <row r="58" spans="1:8" ht="12.75">
      <c r="A58" s="54"/>
      <c r="B58" s="84"/>
      <c r="C58" s="84"/>
      <c r="D58" s="43"/>
      <c r="E58" s="68"/>
      <c r="F58" s="40"/>
      <c r="G58" s="30"/>
      <c r="H58" s="30"/>
    </row>
    <row r="59" spans="1:8" ht="13.5" thickBot="1">
      <c r="A59" s="49" t="s">
        <v>58</v>
      </c>
      <c r="B59" s="85"/>
      <c r="C59" s="85"/>
      <c r="D59" s="44">
        <f>SUM(D56:D58)</f>
        <v>26</v>
      </c>
      <c r="E59" s="69"/>
      <c r="F59" s="40"/>
      <c r="G59" s="30"/>
      <c r="H59" s="30"/>
    </row>
    <row r="60" spans="1:8" ht="12.75">
      <c r="A60" s="58" t="s">
        <v>63</v>
      </c>
      <c r="B60" s="82"/>
      <c r="C60" s="82"/>
      <c r="D60" s="42">
        <v>1767473</v>
      </c>
      <c r="E60" s="70"/>
      <c r="F60" s="40"/>
      <c r="G60" s="30"/>
      <c r="H60" s="30"/>
    </row>
    <row r="61" spans="1:5" ht="12.75">
      <c r="A61" s="67" t="s">
        <v>64</v>
      </c>
      <c r="B61" s="75" t="s">
        <v>28</v>
      </c>
      <c r="C61" s="75"/>
      <c r="D61" s="38"/>
      <c r="E61" s="71"/>
    </row>
    <row r="62" spans="1:5" ht="12.75">
      <c r="A62" s="54"/>
      <c r="B62" s="84"/>
      <c r="C62" s="84"/>
      <c r="D62" s="38"/>
      <c r="E62" s="48"/>
    </row>
    <row r="63" spans="1:5" ht="13.5" thickBot="1">
      <c r="A63" s="49" t="s">
        <v>65</v>
      </c>
      <c r="B63" s="85"/>
      <c r="C63" s="85"/>
      <c r="D63" s="36">
        <f>SUM(D60:D62)</f>
        <v>1767473</v>
      </c>
      <c r="E63" s="62"/>
    </row>
    <row r="64" spans="1:5" ht="12.75">
      <c r="A64" s="58" t="s">
        <v>66</v>
      </c>
      <c r="B64" s="82"/>
      <c r="C64" s="82"/>
      <c r="D64" s="39">
        <v>545427</v>
      </c>
      <c r="E64" s="59"/>
    </row>
    <row r="65" spans="1:5" ht="12.75">
      <c r="A65" s="67" t="s">
        <v>67</v>
      </c>
      <c r="B65" s="75" t="s">
        <v>28</v>
      </c>
      <c r="C65" s="75"/>
      <c r="D65" s="38"/>
      <c r="E65" s="48"/>
    </row>
    <row r="66" spans="1:5" ht="12.75">
      <c r="A66" s="54"/>
      <c r="B66" s="84"/>
      <c r="C66" s="84"/>
      <c r="D66" s="38"/>
      <c r="E66" s="48"/>
    </row>
    <row r="67" spans="1:5" ht="13.5" thickBot="1">
      <c r="A67" s="72" t="s">
        <v>68</v>
      </c>
      <c r="B67" s="87"/>
      <c r="C67" s="87"/>
      <c r="D67" s="73">
        <f>SUM(D64:D66)</f>
        <v>545427</v>
      </c>
      <c r="E67" s="7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24</v>
      </c>
      <c r="B1" s="1"/>
    </row>
    <row r="3" ht="12.75">
      <c r="B3" s="1" t="s">
        <v>7</v>
      </c>
    </row>
    <row r="4" ht="12.75">
      <c r="B4" s="1"/>
    </row>
    <row r="5" spans="2:5" ht="12.75">
      <c r="B5" s="1"/>
      <c r="D5" s="8" t="s">
        <v>21</v>
      </c>
      <c r="E5" s="31" t="str">
        <f>personal!E5</f>
        <v>10-14 mai 2021</v>
      </c>
    </row>
    <row r="6" ht="13.5" thickBot="1"/>
    <row r="7" spans="1:6" ht="68.25" customHeight="1" thickBot="1">
      <c r="A7" s="14" t="s">
        <v>8</v>
      </c>
      <c r="B7" s="15" t="s">
        <v>9</v>
      </c>
      <c r="C7" s="16" t="s">
        <v>10</v>
      </c>
      <c r="D7" s="15" t="s">
        <v>11</v>
      </c>
      <c r="E7" s="15" t="s">
        <v>12</v>
      </c>
      <c r="F7" s="17" t="s">
        <v>13</v>
      </c>
    </row>
    <row r="8" spans="1:6" ht="12.75">
      <c r="A8" s="92">
        <v>1</v>
      </c>
      <c r="B8" s="93" t="s">
        <v>99</v>
      </c>
      <c r="C8" s="94">
        <v>5377</v>
      </c>
      <c r="D8" s="88" t="s">
        <v>100</v>
      </c>
      <c r="E8" s="88" t="s">
        <v>101</v>
      </c>
      <c r="F8" s="89">
        <v>1366.56</v>
      </c>
    </row>
    <row r="9" spans="1:6" ht="12.75">
      <c r="A9" s="95">
        <v>2</v>
      </c>
      <c r="B9" s="96" t="s">
        <v>99</v>
      </c>
      <c r="C9" s="97">
        <v>5386</v>
      </c>
      <c r="D9" s="34" t="s">
        <v>102</v>
      </c>
      <c r="E9" s="34" t="s">
        <v>103</v>
      </c>
      <c r="F9" s="91">
        <v>445661.4</v>
      </c>
    </row>
    <row r="10" spans="1:6" ht="12.75">
      <c r="A10" s="98">
        <v>3</v>
      </c>
      <c r="B10" s="99" t="s">
        <v>99</v>
      </c>
      <c r="C10" s="76">
        <v>5376</v>
      </c>
      <c r="D10" s="34" t="s">
        <v>104</v>
      </c>
      <c r="E10" s="34" t="s">
        <v>103</v>
      </c>
      <c r="F10" s="91">
        <v>2179054.12</v>
      </c>
    </row>
    <row r="11" spans="1:6" ht="12.75">
      <c r="A11" s="98">
        <v>4</v>
      </c>
      <c r="B11" s="99" t="s">
        <v>99</v>
      </c>
      <c r="C11" s="76">
        <v>5374</v>
      </c>
      <c r="D11" s="34" t="s">
        <v>105</v>
      </c>
      <c r="E11" s="34" t="s">
        <v>106</v>
      </c>
      <c r="F11" s="91">
        <v>5159.54</v>
      </c>
    </row>
    <row r="12" spans="1:6" ht="12.75">
      <c r="A12" s="100">
        <v>5</v>
      </c>
      <c r="B12" s="101" t="s">
        <v>99</v>
      </c>
      <c r="C12" s="97">
        <v>5384</v>
      </c>
      <c r="D12" s="90" t="s">
        <v>107</v>
      </c>
      <c r="E12" s="90" t="s">
        <v>108</v>
      </c>
      <c r="F12" s="91">
        <v>3799.98</v>
      </c>
    </row>
    <row r="13" spans="1:6" ht="12.75">
      <c r="A13" s="102">
        <v>6</v>
      </c>
      <c r="B13" s="101" t="s">
        <v>109</v>
      </c>
      <c r="C13" s="76">
        <v>5412</v>
      </c>
      <c r="D13" s="90" t="s">
        <v>110</v>
      </c>
      <c r="E13" s="90" t="s">
        <v>111</v>
      </c>
      <c r="F13" s="91">
        <v>2529.77</v>
      </c>
    </row>
    <row r="14" spans="1:6" ht="12.75">
      <c r="A14" s="102">
        <f aca="true" t="shared" si="0" ref="A14:A21">A13+1</f>
        <v>7</v>
      </c>
      <c r="B14" s="101" t="s">
        <v>109</v>
      </c>
      <c r="C14" s="76">
        <v>5388</v>
      </c>
      <c r="D14" s="90" t="s">
        <v>112</v>
      </c>
      <c r="E14" s="90" t="s">
        <v>113</v>
      </c>
      <c r="F14" s="91">
        <v>6274</v>
      </c>
    </row>
    <row r="15" spans="1:6" ht="12.75">
      <c r="A15" s="102">
        <f t="shared" si="0"/>
        <v>8</v>
      </c>
      <c r="B15" s="101" t="s">
        <v>114</v>
      </c>
      <c r="C15" s="76">
        <v>5425</v>
      </c>
      <c r="D15" s="90" t="s">
        <v>115</v>
      </c>
      <c r="E15" s="90" t="s">
        <v>116</v>
      </c>
      <c r="F15" s="91">
        <v>68365.5</v>
      </c>
    </row>
    <row r="16" spans="1:6" ht="12.75">
      <c r="A16" s="102">
        <f t="shared" si="0"/>
        <v>9</v>
      </c>
      <c r="B16" s="101" t="s">
        <v>114</v>
      </c>
      <c r="C16" s="76">
        <v>5423</v>
      </c>
      <c r="D16" s="90" t="s">
        <v>117</v>
      </c>
      <c r="E16" s="90" t="s">
        <v>118</v>
      </c>
      <c r="F16" s="91">
        <v>6460.46</v>
      </c>
    </row>
    <row r="17" spans="1:6" ht="12.75">
      <c r="A17" s="102">
        <f t="shared" si="0"/>
        <v>10</v>
      </c>
      <c r="B17" s="101" t="s">
        <v>119</v>
      </c>
      <c r="C17" s="76">
        <v>5436</v>
      </c>
      <c r="D17" s="90" t="s">
        <v>120</v>
      </c>
      <c r="E17" s="90" t="s">
        <v>121</v>
      </c>
      <c r="F17" s="91">
        <v>47782.99</v>
      </c>
    </row>
    <row r="18" spans="1:6" ht="12.75">
      <c r="A18" s="102">
        <f t="shared" si="0"/>
        <v>11</v>
      </c>
      <c r="B18" s="101" t="s">
        <v>119</v>
      </c>
      <c r="C18" s="76">
        <v>5435</v>
      </c>
      <c r="D18" s="90" t="s">
        <v>122</v>
      </c>
      <c r="E18" s="90" t="s">
        <v>123</v>
      </c>
      <c r="F18" s="91">
        <v>3659</v>
      </c>
    </row>
    <row r="19" spans="1:6" ht="12.75">
      <c r="A19" s="102">
        <f t="shared" si="0"/>
        <v>12</v>
      </c>
      <c r="B19" s="101" t="s">
        <v>119</v>
      </c>
      <c r="C19" s="76">
        <v>5437</v>
      </c>
      <c r="D19" s="90" t="s">
        <v>117</v>
      </c>
      <c r="E19" s="90" t="s">
        <v>124</v>
      </c>
      <c r="F19" s="91">
        <v>19550</v>
      </c>
    </row>
    <row r="20" spans="1:6" ht="12.75">
      <c r="A20" s="102">
        <f t="shared" si="0"/>
        <v>13</v>
      </c>
      <c r="B20" s="101" t="s">
        <v>125</v>
      </c>
      <c r="C20" s="76">
        <v>5444</v>
      </c>
      <c r="D20" s="90" t="s">
        <v>126</v>
      </c>
      <c r="E20" s="90" t="s">
        <v>127</v>
      </c>
      <c r="F20" s="91">
        <v>1237.6</v>
      </c>
    </row>
    <row r="21" spans="1:6" ht="12.75">
      <c r="A21" s="102">
        <f t="shared" si="0"/>
        <v>14</v>
      </c>
      <c r="B21" s="101" t="s">
        <v>125</v>
      </c>
      <c r="C21" s="76">
        <v>5445</v>
      </c>
      <c r="D21" s="90" t="s">
        <v>117</v>
      </c>
      <c r="E21" s="90" t="s">
        <v>128</v>
      </c>
      <c r="F21" s="91">
        <v>560.44</v>
      </c>
    </row>
    <row r="22" spans="1:6" ht="13.5" thickBot="1">
      <c r="A22" s="18"/>
      <c r="B22" s="19"/>
      <c r="C22" s="20"/>
      <c r="D22" s="20"/>
      <c r="E22" s="20"/>
      <c r="F22" s="21"/>
    </row>
    <row r="23" spans="1:6" ht="13.5" thickBot="1">
      <c r="A23" s="22"/>
      <c r="B23" s="23"/>
      <c r="C23" s="23"/>
      <c r="D23" s="23"/>
      <c r="E23" s="24" t="s">
        <v>14</v>
      </c>
      <c r="F23" s="25">
        <f>SUM(F8:F22)</f>
        <v>2791461.3600000003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03"/>
  <sheetViews>
    <sheetView tabSelected="1" zoomScalePageLayoutView="0" workbookViewId="0" topLeftCell="A52">
      <selection activeCell="J9" sqref="J9"/>
    </sheetView>
  </sheetViews>
  <sheetFormatPr defaultColWidth="9.140625" defaultRowHeight="12.75"/>
  <cols>
    <col min="1" max="1" width="9.140625" style="103" customWidth="1"/>
    <col min="2" max="2" width="16.28125" style="103" customWidth="1"/>
    <col min="3" max="3" width="17.421875" style="103" customWidth="1"/>
    <col min="4" max="4" width="23.8515625" style="103" customWidth="1"/>
    <col min="5" max="5" width="35.421875" style="103" customWidth="1"/>
    <col min="6" max="6" width="25.140625" style="104" customWidth="1"/>
    <col min="7" max="8" width="9.140625" style="103" customWidth="1"/>
    <col min="9" max="9" width="9.140625" style="105" customWidth="1"/>
    <col min="10" max="10" width="34.00390625" style="103" customWidth="1"/>
    <col min="11" max="16384" width="9.140625" style="103" customWidth="1"/>
  </cols>
  <sheetData>
    <row r="2" ht="12.75">
      <c r="A2" s="12" t="s">
        <v>25</v>
      </c>
    </row>
    <row r="3" ht="12.75">
      <c r="A3" s="12"/>
    </row>
    <row r="4" ht="12.75">
      <c r="A4" s="12" t="s">
        <v>22</v>
      </c>
    </row>
    <row r="5" spans="1:5" ht="12.75">
      <c r="A5" s="12" t="s">
        <v>16</v>
      </c>
      <c r="D5" s="106" t="s">
        <v>21</v>
      </c>
      <c r="E5" s="31" t="str">
        <f>personal!E5</f>
        <v>10-14 mai 2021</v>
      </c>
    </row>
    <row r="6" ht="13.5" thickBot="1"/>
    <row r="7" spans="1:9" ht="46.5" customHeight="1" thickBot="1">
      <c r="A7" s="122" t="s">
        <v>8</v>
      </c>
      <c r="B7" s="123" t="s">
        <v>9</v>
      </c>
      <c r="C7" s="123" t="s">
        <v>10</v>
      </c>
      <c r="D7" s="123" t="s">
        <v>17</v>
      </c>
      <c r="E7" s="123" t="s">
        <v>23</v>
      </c>
      <c r="F7" s="124" t="s">
        <v>19</v>
      </c>
      <c r="I7" s="103"/>
    </row>
    <row r="8" spans="1:9" ht="12.75">
      <c r="A8" s="117">
        <v>1</v>
      </c>
      <c r="B8" s="118" t="s">
        <v>70</v>
      </c>
      <c r="C8" s="118">
        <v>5389</v>
      </c>
      <c r="D8" s="119" t="s">
        <v>71</v>
      </c>
      <c r="E8" s="120" t="s">
        <v>72</v>
      </c>
      <c r="F8" s="121">
        <v>540</v>
      </c>
      <c r="I8" s="103"/>
    </row>
    <row r="9" spans="1:9" ht="19.5" customHeight="1">
      <c r="A9" s="114">
        <v>2</v>
      </c>
      <c r="B9" s="107" t="s">
        <v>70</v>
      </c>
      <c r="C9" s="107">
        <v>5390</v>
      </c>
      <c r="D9" s="108" t="s">
        <v>71</v>
      </c>
      <c r="E9" s="109" t="s">
        <v>73</v>
      </c>
      <c r="F9" s="115">
        <v>1000</v>
      </c>
      <c r="I9" s="103"/>
    </row>
    <row r="10" spans="1:6" ht="18" customHeight="1">
      <c r="A10" s="114">
        <v>3</v>
      </c>
      <c r="B10" s="107" t="s">
        <v>70</v>
      </c>
      <c r="C10" s="107">
        <v>5392</v>
      </c>
      <c r="D10" s="108" t="s">
        <v>71</v>
      </c>
      <c r="E10" s="109" t="s">
        <v>74</v>
      </c>
      <c r="F10" s="115">
        <v>1800</v>
      </c>
    </row>
    <row r="11" spans="1:6" ht="18" customHeight="1">
      <c r="A11" s="114">
        <v>4</v>
      </c>
      <c r="B11" s="107" t="s">
        <v>70</v>
      </c>
      <c r="C11" s="107">
        <v>5394</v>
      </c>
      <c r="D11" s="108" t="s">
        <v>71</v>
      </c>
      <c r="E11" s="109" t="s">
        <v>75</v>
      </c>
      <c r="F11" s="115">
        <v>800</v>
      </c>
    </row>
    <row r="12" spans="1:6" ht="18" customHeight="1">
      <c r="A12" s="114">
        <v>5</v>
      </c>
      <c r="B12" s="107" t="s">
        <v>70</v>
      </c>
      <c r="C12" s="107">
        <v>5393</v>
      </c>
      <c r="D12" s="108" t="s">
        <v>71</v>
      </c>
      <c r="E12" s="109" t="s">
        <v>75</v>
      </c>
      <c r="F12" s="115">
        <v>800</v>
      </c>
    </row>
    <row r="13" spans="1:6" ht="18" customHeight="1">
      <c r="A13" s="114">
        <v>6</v>
      </c>
      <c r="B13" s="107" t="s">
        <v>70</v>
      </c>
      <c r="C13" s="107">
        <v>5391</v>
      </c>
      <c r="D13" s="108" t="s">
        <v>71</v>
      </c>
      <c r="E13" s="109" t="s">
        <v>76</v>
      </c>
      <c r="F13" s="115">
        <v>1000</v>
      </c>
    </row>
    <row r="14" spans="1:6" ht="18" customHeight="1">
      <c r="A14" s="114">
        <v>7</v>
      </c>
      <c r="B14" s="110">
        <v>44326</v>
      </c>
      <c r="C14" s="111">
        <v>5379</v>
      </c>
      <c r="D14" s="111" t="s">
        <v>85</v>
      </c>
      <c r="E14" s="112" t="s">
        <v>88</v>
      </c>
      <c r="F14" s="116">
        <v>73400</v>
      </c>
    </row>
    <row r="15" spans="1:6" ht="18" customHeight="1">
      <c r="A15" s="114">
        <v>8</v>
      </c>
      <c r="B15" s="110">
        <v>44327</v>
      </c>
      <c r="C15" s="111">
        <v>5395</v>
      </c>
      <c r="D15" s="111" t="s">
        <v>77</v>
      </c>
      <c r="E15" s="112" t="s">
        <v>89</v>
      </c>
      <c r="F15" s="116">
        <v>4297</v>
      </c>
    </row>
    <row r="16" spans="1:6" ht="18" customHeight="1">
      <c r="A16" s="114">
        <v>9</v>
      </c>
      <c r="B16" s="110">
        <v>44327</v>
      </c>
      <c r="C16" s="113">
        <v>5396</v>
      </c>
      <c r="D16" s="111" t="s">
        <v>85</v>
      </c>
      <c r="E16" s="112" t="s">
        <v>89</v>
      </c>
      <c r="F16" s="116">
        <v>2100</v>
      </c>
    </row>
    <row r="17" spans="1:6" ht="18" customHeight="1">
      <c r="A17" s="114">
        <v>10</v>
      </c>
      <c r="B17" s="110">
        <v>44327</v>
      </c>
      <c r="C17" s="113">
        <v>5397</v>
      </c>
      <c r="D17" s="111" t="s">
        <v>77</v>
      </c>
      <c r="E17" s="112" t="s">
        <v>89</v>
      </c>
      <c r="F17" s="116">
        <v>1490</v>
      </c>
    </row>
    <row r="18" spans="1:6" ht="18" customHeight="1">
      <c r="A18" s="114">
        <v>11</v>
      </c>
      <c r="B18" s="110">
        <v>44327</v>
      </c>
      <c r="C18" s="111">
        <v>5398</v>
      </c>
      <c r="D18" s="111" t="s">
        <v>77</v>
      </c>
      <c r="E18" s="112" t="s">
        <v>89</v>
      </c>
      <c r="F18" s="116">
        <v>3700</v>
      </c>
    </row>
    <row r="19" spans="1:6" ht="18" customHeight="1">
      <c r="A19" s="114">
        <v>12</v>
      </c>
      <c r="B19" s="110">
        <v>44327</v>
      </c>
      <c r="C19" s="111">
        <v>5399</v>
      </c>
      <c r="D19" s="111" t="s">
        <v>77</v>
      </c>
      <c r="E19" s="112" t="s">
        <v>89</v>
      </c>
      <c r="F19" s="116">
        <v>7100</v>
      </c>
    </row>
    <row r="20" spans="1:6" ht="18" customHeight="1">
      <c r="A20" s="114">
        <v>13</v>
      </c>
      <c r="B20" s="110">
        <v>44327</v>
      </c>
      <c r="C20" s="111">
        <v>5400</v>
      </c>
      <c r="D20" s="111" t="s">
        <v>85</v>
      </c>
      <c r="E20" s="112" t="s">
        <v>89</v>
      </c>
      <c r="F20" s="116">
        <v>2364.42</v>
      </c>
    </row>
    <row r="21" spans="1:6" ht="18" customHeight="1">
      <c r="A21" s="114">
        <v>14</v>
      </c>
      <c r="B21" s="110">
        <v>44327</v>
      </c>
      <c r="C21" s="111">
        <v>5401</v>
      </c>
      <c r="D21" s="111" t="s">
        <v>85</v>
      </c>
      <c r="E21" s="112" t="s">
        <v>90</v>
      </c>
      <c r="F21" s="116">
        <v>500</v>
      </c>
    </row>
    <row r="22" spans="1:6" ht="18" customHeight="1">
      <c r="A22" s="114">
        <v>15</v>
      </c>
      <c r="B22" s="110">
        <v>44327</v>
      </c>
      <c r="C22" s="111">
        <v>5402</v>
      </c>
      <c r="D22" s="111" t="s">
        <v>85</v>
      </c>
      <c r="E22" s="112" t="s">
        <v>89</v>
      </c>
      <c r="F22" s="116">
        <v>4500</v>
      </c>
    </row>
    <row r="23" spans="1:6" ht="18" customHeight="1">
      <c r="A23" s="114">
        <v>16</v>
      </c>
      <c r="B23" s="110">
        <v>44327</v>
      </c>
      <c r="C23" s="111">
        <v>5403</v>
      </c>
      <c r="D23" s="111" t="s">
        <v>85</v>
      </c>
      <c r="E23" s="112" t="s">
        <v>89</v>
      </c>
      <c r="F23" s="116">
        <v>3700</v>
      </c>
    </row>
    <row r="24" spans="1:6" ht="18" customHeight="1">
      <c r="A24" s="114">
        <v>17</v>
      </c>
      <c r="B24" s="110">
        <v>44327</v>
      </c>
      <c r="C24" s="111">
        <v>5404</v>
      </c>
      <c r="D24" s="111" t="s">
        <v>77</v>
      </c>
      <c r="E24" s="112" t="s">
        <v>91</v>
      </c>
      <c r="F24" s="116">
        <v>477.48</v>
      </c>
    </row>
    <row r="25" spans="1:6" ht="18" customHeight="1">
      <c r="A25" s="114">
        <v>18</v>
      </c>
      <c r="B25" s="110">
        <v>44327</v>
      </c>
      <c r="C25" s="111">
        <v>5405</v>
      </c>
      <c r="D25" s="111" t="s">
        <v>92</v>
      </c>
      <c r="E25" s="112" t="s">
        <v>93</v>
      </c>
      <c r="F25" s="116">
        <v>50</v>
      </c>
    </row>
    <row r="26" spans="1:6" ht="18" customHeight="1">
      <c r="A26" s="114">
        <v>19</v>
      </c>
      <c r="B26" s="110">
        <v>44327</v>
      </c>
      <c r="C26" s="111">
        <v>5406</v>
      </c>
      <c r="D26" s="111" t="s">
        <v>92</v>
      </c>
      <c r="E26" s="112" t="s">
        <v>93</v>
      </c>
      <c r="F26" s="116">
        <v>100</v>
      </c>
    </row>
    <row r="27" spans="1:6" ht="18" customHeight="1">
      <c r="A27" s="114">
        <v>20</v>
      </c>
      <c r="B27" s="110">
        <v>44327</v>
      </c>
      <c r="C27" s="111">
        <v>5407</v>
      </c>
      <c r="D27" s="111" t="s">
        <v>92</v>
      </c>
      <c r="E27" s="112" t="s">
        <v>93</v>
      </c>
      <c r="F27" s="116">
        <v>100</v>
      </c>
    </row>
    <row r="28" spans="1:6" ht="18" customHeight="1">
      <c r="A28" s="114">
        <v>21</v>
      </c>
      <c r="B28" s="110">
        <v>44327</v>
      </c>
      <c r="C28" s="111">
        <v>5408</v>
      </c>
      <c r="D28" s="111" t="s">
        <v>92</v>
      </c>
      <c r="E28" s="112" t="s">
        <v>93</v>
      </c>
      <c r="F28" s="116">
        <v>500</v>
      </c>
    </row>
    <row r="29" spans="1:6" ht="18" customHeight="1">
      <c r="A29" s="114">
        <v>22</v>
      </c>
      <c r="B29" s="110">
        <v>44327</v>
      </c>
      <c r="C29" s="111">
        <v>5409</v>
      </c>
      <c r="D29" s="111" t="s">
        <v>92</v>
      </c>
      <c r="E29" s="112" t="s">
        <v>93</v>
      </c>
      <c r="F29" s="116">
        <v>150</v>
      </c>
    </row>
    <row r="30" spans="1:6" ht="18" customHeight="1">
      <c r="A30" s="114">
        <v>23</v>
      </c>
      <c r="B30" s="110">
        <v>44327</v>
      </c>
      <c r="C30" s="111">
        <v>5410</v>
      </c>
      <c r="D30" s="111" t="s">
        <v>92</v>
      </c>
      <c r="E30" s="112" t="s">
        <v>93</v>
      </c>
      <c r="F30" s="116">
        <v>30</v>
      </c>
    </row>
    <row r="31" spans="1:6" ht="18" customHeight="1">
      <c r="A31" s="114">
        <v>24</v>
      </c>
      <c r="B31" s="110">
        <v>44327</v>
      </c>
      <c r="C31" s="111">
        <v>5411</v>
      </c>
      <c r="D31" s="111" t="s">
        <v>92</v>
      </c>
      <c r="E31" s="112" t="s">
        <v>93</v>
      </c>
      <c r="F31" s="116">
        <v>700</v>
      </c>
    </row>
    <row r="32" spans="1:6" ht="18" customHeight="1">
      <c r="A32" s="114">
        <v>25</v>
      </c>
      <c r="B32" s="110">
        <v>44327</v>
      </c>
      <c r="C32" s="111">
        <v>5413</v>
      </c>
      <c r="D32" s="111" t="s">
        <v>85</v>
      </c>
      <c r="E32" s="112" t="s">
        <v>90</v>
      </c>
      <c r="F32" s="116">
        <v>940</v>
      </c>
    </row>
    <row r="33" spans="1:6" ht="18" customHeight="1">
      <c r="A33" s="114">
        <v>26</v>
      </c>
      <c r="B33" s="110">
        <v>44327</v>
      </c>
      <c r="C33" s="111">
        <v>5414</v>
      </c>
      <c r="D33" s="111" t="s">
        <v>77</v>
      </c>
      <c r="E33" s="112" t="s">
        <v>94</v>
      </c>
      <c r="F33" s="116">
        <v>74.97</v>
      </c>
    </row>
    <row r="34" spans="1:6" ht="18" customHeight="1">
      <c r="A34" s="114">
        <v>27</v>
      </c>
      <c r="B34" s="110">
        <v>44327</v>
      </c>
      <c r="C34" s="111">
        <v>5415</v>
      </c>
      <c r="D34" s="111" t="s">
        <v>77</v>
      </c>
      <c r="E34" s="112" t="s">
        <v>94</v>
      </c>
      <c r="F34" s="116">
        <v>132.04</v>
      </c>
    </row>
    <row r="35" spans="1:6" ht="18" customHeight="1">
      <c r="A35" s="114">
        <v>28</v>
      </c>
      <c r="B35" s="110">
        <v>44327</v>
      </c>
      <c r="C35" s="111">
        <v>5416</v>
      </c>
      <c r="D35" s="111" t="s">
        <v>85</v>
      </c>
      <c r="E35" s="112" t="s">
        <v>89</v>
      </c>
      <c r="F35" s="116">
        <v>3000</v>
      </c>
    </row>
    <row r="36" spans="1:6" ht="18" customHeight="1">
      <c r="A36" s="114">
        <v>29</v>
      </c>
      <c r="B36" s="110">
        <v>44327</v>
      </c>
      <c r="C36" s="111">
        <v>5417</v>
      </c>
      <c r="D36" s="111" t="s">
        <v>77</v>
      </c>
      <c r="E36" s="112" t="s">
        <v>89</v>
      </c>
      <c r="F36" s="116">
        <v>29467.38</v>
      </c>
    </row>
    <row r="37" spans="1:6" ht="18" customHeight="1">
      <c r="A37" s="114">
        <v>30</v>
      </c>
      <c r="B37" s="110">
        <v>44327</v>
      </c>
      <c r="C37" s="111">
        <v>5418</v>
      </c>
      <c r="D37" s="111" t="s">
        <v>77</v>
      </c>
      <c r="E37" s="112" t="s">
        <v>91</v>
      </c>
      <c r="F37" s="116">
        <v>1404</v>
      </c>
    </row>
    <row r="38" spans="1:6" ht="18" customHeight="1">
      <c r="A38" s="114">
        <v>31</v>
      </c>
      <c r="B38" s="110">
        <v>44327</v>
      </c>
      <c r="C38" s="111">
        <v>5419</v>
      </c>
      <c r="D38" s="111" t="s">
        <v>85</v>
      </c>
      <c r="E38" s="112" t="s">
        <v>91</v>
      </c>
      <c r="F38" s="116">
        <v>3763.7</v>
      </c>
    </row>
    <row r="39" spans="1:6" ht="18" customHeight="1">
      <c r="A39" s="114">
        <v>32</v>
      </c>
      <c r="B39" s="110">
        <v>44327</v>
      </c>
      <c r="C39" s="111">
        <v>5420</v>
      </c>
      <c r="D39" s="111" t="s">
        <v>85</v>
      </c>
      <c r="E39" s="112" t="s">
        <v>89</v>
      </c>
      <c r="F39" s="116">
        <v>350</v>
      </c>
    </row>
    <row r="40" spans="1:6" ht="18" customHeight="1">
      <c r="A40" s="114">
        <v>33</v>
      </c>
      <c r="B40" s="110">
        <v>44327</v>
      </c>
      <c r="C40" s="111">
        <v>5421</v>
      </c>
      <c r="D40" s="111" t="s">
        <v>85</v>
      </c>
      <c r="E40" s="112" t="s">
        <v>89</v>
      </c>
      <c r="F40" s="116">
        <v>350</v>
      </c>
    </row>
    <row r="41" spans="1:6" ht="18" customHeight="1">
      <c r="A41" s="114">
        <v>34</v>
      </c>
      <c r="B41" s="110">
        <v>44328</v>
      </c>
      <c r="C41" s="111">
        <v>5426</v>
      </c>
      <c r="D41" s="111" t="s">
        <v>92</v>
      </c>
      <c r="E41" s="112" t="s">
        <v>93</v>
      </c>
      <c r="F41" s="116">
        <v>20</v>
      </c>
    </row>
    <row r="42" spans="1:6" ht="18" customHeight="1">
      <c r="A42" s="114">
        <v>35</v>
      </c>
      <c r="B42" s="110">
        <v>44328</v>
      </c>
      <c r="C42" s="111">
        <v>5427</v>
      </c>
      <c r="D42" s="111" t="s">
        <v>92</v>
      </c>
      <c r="E42" s="112" t="s">
        <v>93</v>
      </c>
      <c r="F42" s="116">
        <v>200</v>
      </c>
    </row>
    <row r="43" spans="1:6" ht="18" customHeight="1">
      <c r="A43" s="114">
        <v>36</v>
      </c>
      <c r="B43" s="110">
        <v>44328</v>
      </c>
      <c r="C43" s="111">
        <v>5428</v>
      </c>
      <c r="D43" s="111" t="s">
        <v>92</v>
      </c>
      <c r="E43" s="112" t="s">
        <v>93</v>
      </c>
      <c r="F43" s="116">
        <v>115</v>
      </c>
    </row>
    <row r="44" spans="1:6" ht="18" customHeight="1">
      <c r="A44" s="114">
        <v>37</v>
      </c>
      <c r="B44" s="110">
        <v>44328</v>
      </c>
      <c r="C44" s="111">
        <v>5430</v>
      </c>
      <c r="D44" s="111" t="s">
        <v>92</v>
      </c>
      <c r="E44" s="112" t="s">
        <v>93</v>
      </c>
      <c r="F44" s="116">
        <v>532</v>
      </c>
    </row>
    <row r="45" spans="1:6" ht="18" customHeight="1">
      <c r="A45" s="114">
        <v>38</v>
      </c>
      <c r="B45" s="110">
        <v>44328</v>
      </c>
      <c r="C45" s="111">
        <v>5429</v>
      </c>
      <c r="D45" s="111" t="s">
        <v>92</v>
      </c>
      <c r="E45" s="112" t="s">
        <v>93</v>
      </c>
      <c r="F45" s="116">
        <v>150</v>
      </c>
    </row>
    <row r="46" spans="1:6" ht="18" customHeight="1">
      <c r="A46" s="114">
        <v>39</v>
      </c>
      <c r="B46" s="110">
        <v>44329</v>
      </c>
      <c r="C46" s="111">
        <v>5421</v>
      </c>
      <c r="D46" s="111" t="s">
        <v>77</v>
      </c>
      <c r="E46" s="112" t="s">
        <v>95</v>
      </c>
      <c r="F46" s="116">
        <v>0.05</v>
      </c>
    </row>
    <row r="47" spans="1:6" ht="18" customHeight="1">
      <c r="A47" s="114">
        <v>40</v>
      </c>
      <c r="B47" s="110">
        <v>44329</v>
      </c>
      <c r="C47" s="111">
        <v>5432</v>
      </c>
      <c r="D47" s="111" t="s">
        <v>85</v>
      </c>
      <c r="E47" s="112" t="s">
        <v>96</v>
      </c>
      <c r="F47" s="116">
        <v>0.3</v>
      </c>
    </row>
    <row r="48" spans="1:6" ht="18" customHeight="1">
      <c r="A48" s="114">
        <v>41</v>
      </c>
      <c r="B48" s="110">
        <v>44329</v>
      </c>
      <c r="C48" s="111">
        <v>5434</v>
      </c>
      <c r="D48" s="111" t="s">
        <v>77</v>
      </c>
      <c r="E48" s="112" t="s">
        <v>97</v>
      </c>
      <c r="F48" s="116">
        <v>0.04</v>
      </c>
    </row>
    <row r="49" spans="1:6" ht="18" customHeight="1">
      <c r="A49" s="114">
        <v>42</v>
      </c>
      <c r="B49" s="110">
        <v>44329</v>
      </c>
      <c r="C49" s="111">
        <v>5438</v>
      </c>
      <c r="D49" s="111" t="s">
        <v>85</v>
      </c>
      <c r="E49" s="112" t="s">
        <v>90</v>
      </c>
      <c r="F49" s="116">
        <v>600</v>
      </c>
    </row>
    <row r="50" spans="1:6" ht="18" customHeight="1">
      <c r="A50" s="114">
        <v>43</v>
      </c>
      <c r="B50" s="110">
        <v>44329</v>
      </c>
      <c r="C50" s="111">
        <v>5439</v>
      </c>
      <c r="D50" s="111" t="s">
        <v>85</v>
      </c>
      <c r="E50" s="112" t="s">
        <v>89</v>
      </c>
      <c r="F50" s="116">
        <v>724</v>
      </c>
    </row>
    <row r="51" spans="1:6" ht="18" customHeight="1">
      <c r="A51" s="114">
        <v>44</v>
      </c>
      <c r="B51" s="110">
        <v>44329</v>
      </c>
      <c r="C51" s="111">
        <v>5440</v>
      </c>
      <c r="D51" s="111" t="s">
        <v>85</v>
      </c>
      <c r="E51" s="112" t="s">
        <v>91</v>
      </c>
      <c r="F51" s="116">
        <v>2077.98</v>
      </c>
    </row>
    <row r="52" spans="1:6" ht="18" customHeight="1">
      <c r="A52" s="114">
        <v>45</v>
      </c>
      <c r="B52" s="110">
        <v>44329</v>
      </c>
      <c r="C52" s="111">
        <v>5441</v>
      </c>
      <c r="D52" s="111" t="s">
        <v>92</v>
      </c>
      <c r="E52" s="112" t="s">
        <v>93</v>
      </c>
      <c r="F52" s="116">
        <v>300</v>
      </c>
    </row>
    <row r="53" spans="1:6" ht="18" customHeight="1">
      <c r="A53" s="114">
        <v>46</v>
      </c>
      <c r="B53" s="110">
        <v>44329</v>
      </c>
      <c r="C53" s="111">
        <v>5442</v>
      </c>
      <c r="D53" s="111" t="s">
        <v>92</v>
      </c>
      <c r="E53" s="112" t="s">
        <v>93</v>
      </c>
      <c r="F53" s="116">
        <v>450</v>
      </c>
    </row>
    <row r="54" spans="1:6" ht="18" customHeight="1">
      <c r="A54" s="114">
        <v>47</v>
      </c>
      <c r="B54" s="110">
        <v>44330</v>
      </c>
      <c r="C54" s="111">
        <v>5451</v>
      </c>
      <c r="D54" s="111" t="s">
        <v>85</v>
      </c>
      <c r="E54" s="112" t="s">
        <v>89</v>
      </c>
      <c r="F54" s="116">
        <v>1149</v>
      </c>
    </row>
    <row r="55" spans="1:6" ht="18" customHeight="1">
      <c r="A55" s="114">
        <v>48</v>
      </c>
      <c r="B55" s="110">
        <v>44330</v>
      </c>
      <c r="C55" s="111">
        <v>5455</v>
      </c>
      <c r="D55" s="111" t="s">
        <v>92</v>
      </c>
      <c r="E55" s="112" t="s">
        <v>93</v>
      </c>
      <c r="F55" s="116">
        <v>60</v>
      </c>
    </row>
    <row r="56" spans="1:6" ht="18" customHeight="1">
      <c r="A56" s="114">
        <v>49</v>
      </c>
      <c r="B56" s="110">
        <v>44330</v>
      </c>
      <c r="C56" s="111">
        <v>5456</v>
      </c>
      <c r="D56" s="111" t="s">
        <v>92</v>
      </c>
      <c r="E56" s="112" t="s">
        <v>93</v>
      </c>
      <c r="F56" s="116">
        <v>130</v>
      </c>
    </row>
    <row r="57" spans="1:6" ht="18" customHeight="1">
      <c r="A57" s="114">
        <v>50</v>
      </c>
      <c r="B57" s="110">
        <v>44330</v>
      </c>
      <c r="C57" s="111">
        <v>5457</v>
      </c>
      <c r="D57" s="111" t="s">
        <v>92</v>
      </c>
      <c r="E57" s="112" t="s">
        <v>93</v>
      </c>
      <c r="F57" s="116">
        <v>100</v>
      </c>
    </row>
    <row r="58" spans="1:6" ht="18" customHeight="1">
      <c r="A58" s="114">
        <v>51</v>
      </c>
      <c r="B58" s="110">
        <v>44330</v>
      </c>
      <c r="C58" s="111">
        <v>5458</v>
      </c>
      <c r="D58" s="111" t="s">
        <v>85</v>
      </c>
      <c r="E58" s="112" t="s">
        <v>90</v>
      </c>
      <c r="F58" s="116">
        <v>800</v>
      </c>
    </row>
    <row r="59" spans="1:6" ht="18" customHeight="1">
      <c r="A59" s="114">
        <v>52</v>
      </c>
      <c r="B59" s="110">
        <v>44330</v>
      </c>
      <c r="C59" s="111">
        <v>5459</v>
      </c>
      <c r="D59" s="111" t="s">
        <v>77</v>
      </c>
      <c r="E59" s="112" t="s">
        <v>89</v>
      </c>
      <c r="F59" s="116">
        <v>40104.91</v>
      </c>
    </row>
    <row r="60" spans="1:6" ht="18" customHeight="1">
      <c r="A60" s="114">
        <v>53</v>
      </c>
      <c r="B60" s="110">
        <v>44330</v>
      </c>
      <c r="C60" s="111">
        <v>5460</v>
      </c>
      <c r="D60" s="111" t="s">
        <v>77</v>
      </c>
      <c r="E60" s="112" t="s">
        <v>89</v>
      </c>
      <c r="F60" s="116">
        <v>8250</v>
      </c>
    </row>
    <row r="61" spans="1:6" ht="18" customHeight="1">
      <c r="A61" s="114">
        <v>54</v>
      </c>
      <c r="B61" s="110">
        <v>44330</v>
      </c>
      <c r="C61" s="111">
        <v>5461</v>
      </c>
      <c r="D61" s="111" t="s">
        <v>77</v>
      </c>
      <c r="E61" s="112" t="s">
        <v>98</v>
      </c>
      <c r="F61" s="116">
        <v>757.8</v>
      </c>
    </row>
    <row r="62" spans="1:6" ht="18" customHeight="1">
      <c r="A62" s="114">
        <v>55</v>
      </c>
      <c r="B62" s="110">
        <v>44330</v>
      </c>
      <c r="C62" s="111">
        <v>5462</v>
      </c>
      <c r="D62" s="111" t="s">
        <v>85</v>
      </c>
      <c r="E62" s="112" t="s">
        <v>98</v>
      </c>
      <c r="F62" s="116">
        <v>1385.62</v>
      </c>
    </row>
    <row r="63" spans="1:6" ht="18" customHeight="1">
      <c r="A63" s="114">
        <v>56</v>
      </c>
      <c r="B63" s="110">
        <v>44330</v>
      </c>
      <c r="C63" s="111">
        <v>5463</v>
      </c>
      <c r="D63" s="111" t="s">
        <v>77</v>
      </c>
      <c r="E63" s="112" t="s">
        <v>94</v>
      </c>
      <c r="F63" s="116">
        <v>36.89</v>
      </c>
    </row>
    <row r="64" spans="1:6" ht="18" customHeight="1">
      <c r="A64" s="114">
        <v>57</v>
      </c>
      <c r="B64" s="110">
        <v>44330</v>
      </c>
      <c r="C64" s="111">
        <v>5464</v>
      </c>
      <c r="D64" s="111" t="s">
        <v>85</v>
      </c>
      <c r="E64" s="112" t="s">
        <v>89</v>
      </c>
      <c r="F64" s="116">
        <v>250</v>
      </c>
    </row>
    <row r="65" spans="1:6" ht="18" customHeight="1">
      <c r="A65" s="114">
        <v>58</v>
      </c>
      <c r="B65" s="110">
        <v>44330</v>
      </c>
      <c r="C65" s="111">
        <v>5465</v>
      </c>
      <c r="D65" s="111" t="s">
        <v>85</v>
      </c>
      <c r="E65" s="112" t="s">
        <v>89</v>
      </c>
      <c r="F65" s="116">
        <v>8283.24</v>
      </c>
    </row>
    <row r="66" spans="1:6" ht="18" customHeight="1">
      <c r="A66" s="114">
        <v>59</v>
      </c>
      <c r="B66" s="110">
        <v>44330</v>
      </c>
      <c r="C66" s="111">
        <v>5466</v>
      </c>
      <c r="D66" s="111" t="s">
        <v>85</v>
      </c>
      <c r="E66" s="112" t="s">
        <v>89</v>
      </c>
      <c r="F66" s="116">
        <v>3550</v>
      </c>
    </row>
    <row r="67" spans="1:6" ht="18" customHeight="1">
      <c r="A67" s="114">
        <v>60</v>
      </c>
      <c r="B67" s="110">
        <v>44330</v>
      </c>
      <c r="C67" s="111">
        <v>5467</v>
      </c>
      <c r="D67" s="111" t="s">
        <v>85</v>
      </c>
      <c r="E67" s="112" t="s">
        <v>91</v>
      </c>
      <c r="F67" s="116">
        <v>100</v>
      </c>
    </row>
    <row r="68" spans="1:6" ht="18" customHeight="1">
      <c r="A68" s="114">
        <v>61</v>
      </c>
      <c r="B68" s="110">
        <v>44330</v>
      </c>
      <c r="C68" s="111">
        <v>5468</v>
      </c>
      <c r="D68" s="111" t="s">
        <v>77</v>
      </c>
      <c r="E68" s="112" t="s">
        <v>89</v>
      </c>
      <c r="F68" s="116">
        <v>2470</v>
      </c>
    </row>
    <row r="69" spans="1:6" ht="18" customHeight="1">
      <c r="A69" s="114">
        <v>62</v>
      </c>
      <c r="B69" s="110">
        <v>44330</v>
      </c>
      <c r="C69" s="111">
        <v>5469</v>
      </c>
      <c r="D69" s="111" t="s">
        <v>77</v>
      </c>
      <c r="E69" s="112" t="s">
        <v>89</v>
      </c>
      <c r="F69" s="116">
        <v>750</v>
      </c>
    </row>
    <row r="70" spans="1:6" ht="18" customHeight="1">
      <c r="A70" s="114">
        <v>63</v>
      </c>
      <c r="B70" s="110">
        <v>44330</v>
      </c>
      <c r="C70" s="111">
        <v>5470</v>
      </c>
      <c r="D70" s="111" t="s">
        <v>77</v>
      </c>
      <c r="E70" s="112" t="s">
        <v>89</v>
      </c>
      <c r="F70" s="116">
        <v>7762.5</v>
      </c>
    </row>
    <row r="71" spans="1:6" ht="18" customHeight="1">
      <c r="A71" s="114">
        <v>64</v>
      </c>
      <c r="B71" s="110">
        <v>44330</v>
      </c>
      <c r="C71" s="111">
        <v>5471</v>
      </c>
      <c r="D71" s="111" t="s">
        <v>85</v>
      </c>
      <c r="E71" s="112" t="s">
        <v>89</v>
      </c>
      <c r="F71" s="116">
        <v>1000</v>
      </c>
    </row>
    <row r="72" spans="1:6" ht="18" customHeight="1">
      <c r="A72" s="114">
        <v>65</v>
      </c>
      <c r="B72" s="110">
        <v>44330</v>
      </c>
      <c r="C72" s="111">
        <v>5472</v>
      </c>
      <c r="D72" s="111" t="s">
        <v>85</v>
      </c>
      <c r="E72" s="112" t="s">
        <v>89</v>
      </c>
      <c r="F72" s="116">
        <v>3570</v>
      </c>
    </row>
    <row r="73" spans="1:6" ht="18" customHeight="1" thickBot="1">
      <c r="A73" s="125"/>
      <c r="B73" s="126"/>
      <c r="C73" s="127"/>
      <c r="D73" s="127"/>
      <c r="E73" s="128"/>
      <c r="F73" s="129"/>
    </row>
    <row r="74" spans="1:6" ht="18" customHeight="1" thickBot="1">
      <c r="A74" s="131"/>
      <c r="B74" s="132"/>
      <c r="C74" s="132"/>
      <c r="D74" s="132"/>
      <c r="E74" s="133" t="s">
        <v>6</v>
      </c>
      <c r="F74" s="130">
        <f>SUM(F8:F53)</f>
        <v>155850.36</v>
      </c>
    </row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03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03"/>
    </row>
    <row r="254" ht="18" customHeight="1">
      <c r="I254" s="103"/>
    </row>
    <row r="255" ht="18" customHeight="1">
      <c r="I255" s="103"/>
    </row>
    <row r="256" ht="18" customHeight="1">
      <c r="I256" s="103"/>
    </row>
    <row r="257" ht="18" customHeight="1">
      <c r="I257" s="103"/>
    </row>
    <row r="258" ht="18" customHeight="1">
      <c r="I258" s="103"/>
    </row>
    <row r="259" ht="18" customHeight="1">
      <c r="I259" s="103"/>
    </row>
    <row r="260" ht="18" customHeight="1">
      <c r="I260" s="103"/>
    </row>
    <row r="261" ht="18" customHeight="1">
      <c r="I261" s="103"/>
    </row>
    <row r="262" ht="18" customHeight="1">
      <c r="I262" s="103"/>
    </row>
    <row r="263" ht="18" customHeight="1">
      <c r="I263" s="103"/>
    </row>
    <row r="264" ht="18" customHeight="1">
      <c r="I264" s="103"/>
    </row>
    <row r="265" ht="18" customHeight="1">
      <c r="I265" s="103"/>
    </row>
    <row r="266" ht="18" customHeight="1">
      <c r="I266" s="103"/>
    </row>
    <row r="267" ht="18" customHeight="1">
      <c r="I267" s="103"/>
    </row>
    <row r="268" ht="18" customHeight="1">
      <c r="I268" s="103"/>
    </row>
    <row r="269" ht="18" customHeight="1">
      <c r="I269" s="103"/>
    </row>
    <row r="270" ht="18" customHeight="1">
      <c r="I270" s="103"/>
    </row>
    <row r="271" ht="18" customHeight="1">
      <c r="I271" s="103"/>
    </row>
    <row r="272" ht="18" customHeight="1">
      <c r="I272" s="103"/>
    </row>
    <row r="273" ht="18" customHeight="1">
      <c r="I273" s="103"/>
    </row>
    <row r="274" ht="18" customHeight="1">
      <c r="I274" s="103"/>
    </row>
    <row r="275" ht="18" customHeight="1">
      <c r="I275" s="103"/>
    </row>
    <row r="276" ht="18" customHeight="1">
      <c r="I276" s="103"/>
    </row>
    <row r="277" ht="18" customHeight="1">
      <c r="I277" s="103"/>
    </row>
    <row r="278" ht="18" customHeight="1">
      <c r="I278" s="103"/>
    </row>
    <row r="279" ht="18" customHeight="1">
      <c r="I279" s="103"/>
    </row>
    <row r="280" ht="18" customHeight="1">
      <c r="I280" s="103"/>
    </row>
    <row r="281" ht="18" customHeight="1">
      <c r="I281" s="103"/>
    </row>
    <row r="282" ht="18" customHeight="1">
      <c r="I282" s="103"/>
    </row>
    <row r="283" ht="18" customHeight="1">
      <c r="I283" s="103"/>
    </row>
    <row r="284" ht="18" customHeight="1">
      <c r="I284" s="103"/>
    </row>
    <row r="285" ht="18" customHeight="1">
      <c r="I285" s="103"/>
    </row>
    <row r="286" ht="18" customHeight="1">
      <c r="I286" s="103"/>
    </row>
    <row r="287" ht="18" customHeight="1">
      <c r="I287" s="103"/>
    </row>
    <row r="288" ht="18" customHeight="1">
      <c r="I288" s="103"/>
    </row>
    <row r="289" ht="18" customHeight="1">
      <c r="I289" s="103"/>
    </row>
    <row r="290" ht="18" customHeight="1">
      <c r="I290" s="103"/>
    </row>
    <row r="291" ht="18" customHeight="1">
      <c r="I291" s="103"/>
    </row>
    <row r="292" ht="18" customHeight="1">
      <c r="I292" s="103"/>
    </row>
    <row r="293" ht="18" customHeight="1">
      <c r="I293" s="103"/>
    </row>
    <row r="294" ht="18" customHeight="1">
      <c r="I294" s="103"/>
    </row>
    <row r="295" ht="18" customHeight="1">
      <c r="I295" s="103"/>
    </row>
    <row r="296" ht="18" customHeight="1">
      <c r="I296" s="103"/>
    </row>
    <row r="297" ht="18" customHeight="1">
      <c r="I297" s="103"/>
    </row>
    <row r="298" ht="18" customHeight="1">
      <c r="I298" s="103"/>
    </row>
    <row r="299" ht="18" customHeight="1">
      <c r="I299" s="103"/>
    </row>
    <row r="300" ht="18" customHeight="1">
      <c r="I300" s="103"/>
    </row>
    <row r="301" ht="18" customHeight="1">
      <c r="I301" s="103"/>
    </row>
    <row r="302" ht="18" customHeight="1">
      <c r="I302" s="103"/>
    </row>
    <row r="303" ht="18" customHeight="1">
      <c r="I303" s="103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D28" sqref="D28"/>
    </sheetView>
  </sheetViews>
  <sheetFormatPr defaultColWidth="10.421875" defaultRowHeight="12.75"/>
  <cols>
    <col min="1" max="1" width="9.421875" style="135" customWidth="1"/>
    <col min="2" max="2" width="17.28125" style="135" customWidth="1"/>
    <col min="3" max="3" width="17.7109375" style="135" customWidth="1"/>
    <col min="4" max="4" width="24.7109375" style="135" customWidth="1"/>
    <col min="5" max="5" width="39.421875" style="135" customWidth="1"/>
    <col min="6" max="6" width="15.00390625" style="135" customWidth="1"/>
    <col min="7" max="16384" width="10.421875" style="135" customWidth="1"/>
  </cols>
  <sheetData>
    <row r="1" spans="1:6" ht="12.75">
      <c r="A1" s="6" t="s">
        <v>25</v>
      </c>
      <c r="B1" s="134"/>
      <c r="C1" s="4"/>
      <c r="D1" s="4"/>
      <c r="E1" s="134"/>
      <c r="F1" s="134"/>
    </row>
    <row r="2" spans="2:6" ht="12.75">
      <c r="B2" s="134"/>
      <c r="C2" s="134"/>
      <c r="D2" s="134"/>
      <c r="E2" s="134"/>
      <c r="F2" s="134"/>
    </row>
    <row r="3" spans="1:6" ht="12.75">
      <c r="A3" s="6" t="s">
        <v>15</v>
      </c>
      <c r="B3" s="4"/>
      <c r="C3" s="134"/>
      <c r="D3" s="4"/>
      <c r="E3" s="136"/>
      <c r="F3" s="134"/>
    </row>
    <row r="4" spans="1:6" ht="12.75">
      <c r="A4" s="6" t="s">
        <v>20</v>
      </c>
      <c r="B4" s="4"/>
      <c r="C4" s="134"/>
      <c r="D4" s="4"/>
      <c r="E4" s="134"/>
      <c r="F4" s="4"/>
    </row>
    <row r="5" spans="1:6" ht="12.75">
      <c r="A5" s="134"/>
      <c r="B5" s="4"/>
      <c r="C5" s="134"/>
      <c r="D5" s="134"/>
      <c r="E5" s="134"/>
      <c r="F5" s="134"/>
    </row>
    <row r="6" spans="1:6" ht="12.75">
      <c r="A6" s="134"/>
      <c r="B6" s="5"/>
      <c r="C6" s="8" t="s">
        <v>21</v>
      </c>
      <c r="D6" s="13" t="str">
        <f>personal!E5</f>
        <v>10-14 mai 2021</v>
      </c>
      <c r="E6" s="134"/>
      <c r="F6" s="134"/>
    </row>
    <row r="7" spans="1:6" ht="13.5" thickBot="1">
      <c r="A7" s="134"/>
      <c r="B7" s="134"/>
      <c r="C7" s="134"/>
      <c r="D7" s="134"/>
      <c r="E7" s="134"/>
      <c r="F7" s="134"/>
    </row>
    <row r="8" spans="1:6" ht="51.75" thickBot="1">
      <c r="A8" s="26" t="s">
        <v>8</v>
      </c>
      <c r="B8" s="27" t="s">
        <v>9</v>
      </c>
      <c r="C8" s="28" t="s">
        <v>10</v>
      </c>
      <c r="D8" s="27" t="s">
        <v>17</v>
      </c>
      <c r="E8" s="27" t="s">
        <v>18</v>
      </c>
      <c r="F8" s="29" t="s">
        <v>19</v>
      </c>
    </row>
    <row r="9" spans="1:6" ht="12.75">
      <c r="A9" s="151">
        <v>1</v>
      </c>
      <c r="B9" s="138">
        <v>44327</v>
      </c>
      <c r="C9" s="137">
        <v>5292</v>
      </c>
      <c r="D9" s="137" t="s">
        <v>77</v>
      </c>
      <c r="E9" s="139" t="s">
        <v>78</v>
      </c>
      <c r="F9" s="152">
        <v>1829.8</v>
      </c>
    </row>
    <row r="10" spans="1:6" ht="12.75">
      <c r="A10" s="151">
        <v>2</v>
      </c>
      <c r="B10" s="138">
        <v>44328</v>
      </c>
      <c r="C10" s="137">
        <v>5299</v>
      </c>
      <c r="D10" s="137" t="s">
        <v>77</v>
      </c>
      <c r="E10" s="139" t="s">
        <v>79</v>
      </c>
      <c r="F10" s="152">
        <v>46539.26</v>
      </c>
    </row>
    <row r="11" spans="1:6" ht="12.75">
      <c r="A11" s="151">
        <v>3</v>
      </c>
      <c r="B11" s="138">
        <v>44328</v>
      </c>
      <c r="C11" s="137">
        <v>5300</v>
      </c>
      <c r="D11" s="137" t="s">
        <v>77</v>
      </c>
      <c r="E11" s="139" t="s">
        <v>80</v>
      </c>
      <c r="F11" s="152">
        <v>22856.33</v>
      </c>
    </row>
    <row r="12" spans="1:6" ht="12.75">
      <c r="A12" s="151">
        <v>4</v>
      </c>
      <c r="B12" s="138">
        <v>44330</v>
      </c>
      <c r="C12" s="137">
        <v>4736</v>
      </c>
      <c r="D12" s="137" t="s">
        <v>81</v>
      </c>
      <c r="E12" s="139" t="s">
        <v>82</v>
      </c>
      <c r="F12" s="152">
        <v>105304098.88</v>
      </c>
    </row>
    <row r="13" spans="1:256" ht="12.75">
      <c r="A13" s="151">
        <v>5</v>
      </c>
      <c r="B13" s="140" t="s">
        <v>83</v>
      </c>
      <c r="C13" s="141">
        <v>4737</v>
      </c>
      <c r="D13" s="137" t="s">
        <v>81</v>
      </c>
      <c r="E13" s="139" t="s">
        <v>84</v>
      </c>
      <c r="F13" s="153">
        <v>29858348.38</v>
      </c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2"/>
      <c r="ES13" s="142"/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142"/>
      <c r="FE13" s="142"/>
      <c r="FF13" s="142"/>
      <c r="FG13" s="142"/>
      <c r="FH13" s="142"/>
      <c r="FI13" s="142"/>
      <c r="FJ13" s="142"/>
      <c r="FK13" s="142"/>
      <c r="FL13" s="142"/>
      <c r="FM13" s="142"/>
      <c r="FN13" s="142"/>
      <c r="FO13" s="142"/>
      <c r="FP13" s="142"/>
      <c r="FQ13" s="142"/>
      <c r="FR13" s="142"/>
      <c r="FS13" s="142"/>
      <c r="FT13" s="142"/>
      <c r="FU13" s="142"/>
      <c r="FV13" s="142"/>
      <c r="FW13" s="142"/>
      <c r="FX13" s="142"/>
      <c r="FY13" s="142"/>
      <c r="FZ13" s="142"/>
      <c r="GA13" s="142"/>
      <c r="GB13" s="142"/>
      <c r="GC13" s="142"/>
      <c r="GD13" s="142"/>
      <c r="GE13" s="142"/>
      <c r="GF13" s="142"/>
      <c r="GG13" s="142"/>
      <c r="GH13" s="142"/>
      <c r="GI13" s="142"/>
      <c r="GJ13" s="142"/>
      <c r="GK13" s="142"/>
      <c r="GL13" s="142"/>
      <c r="GM13" s="142"/>
      <c r="GN13" s="142"/>
      <c r="GO13" s="142"/>
      <c r="GP13" s="142"/>
      <c r="GQ13" s="142"/>
      <c r="GR13" s="142"/>
      <c r="GS13" s="142"/>
      <c r="GT13" s="142"/>
      <c r="GU13" s="142"/>
      <c r="GV13" s="142"/>
      <c r="GW13" s="142"/>
      <c r="GX13" s="142"/>
      <c r="GY13" s="142"/>
      <c r="GZ13" s="142"/>
      <c r="HA13" s="142"/>
      <c r="HB13" s="142"/>
      <c r="HC13" s="142"/>
      <c r="HD13" s="142"/>
      <c r="HE13" s="142"/>
      <c r="HF13" s="142"/>
      <c r="HG13" s="142"/>
      <c r="HH13" s="142"/>
      <c r="HI13" s="142"/>
      <c r="HJ13" s="142"/>
      <c r="HK13" s="142"/>
      <c r="HL13" s="142"/>
      <c r="HM13" s="142"/>
      <c r="HN13" s="142"/>
      <c r="HO13" s="142"/>
      <c r="HP13" s="142"/>
      <c r="HQ13" s="142"/>
      <c r="HR13" s="142"/>
      <c r="HS13" s="142"/>
      <c r="HT13" s="142"/>
      <c r="HU13" s="142"/>
      <c r="HV13" s="142"/>
      <c r="HW13" s="142"/>
      <c r="HX13" s="142"/>
      <c r="HY13" s="142"/>
      <c r="HZ13" s="142"/>
      <c r="IA13" s="142"/>
      <c r="IB13" s="142"/>
      <c r="IC13" s="142"/>
      <c r="ID13" s="142"/>
      <c r="IE13" s="142"/>
      <c r="IF13" s="142"/>
      <c r="IG13" s="142"/>
      <c r="IH13" s="142"/>
      <c r="II13" s="142"/>
      <c r="IJ13" s="142"/>
      <c r="IK13" s="142"/>
      <c r="IL13" s="142"/>
      <c r="IM13" s="142"/>
      <c r="IN13" s="142"/>
      <c r="IO13" s="142"/>
      <c r="IP13" s="142"/>
      <c r="IQ13" s="142"/>
      <c r="IR13" s="142"/>
      <c r="IS13" s="142"/>
      <c r="IT13" s="142"/>
      <c r="IU13" s="142"/>
      <c r="IV13" s="142"/>
    </row>
    <row r="14" spans="1:6" ht="12.75">
      <c r="A14" s="151">
        <v>6</v>
      </c>
      <c r="B14" s="140" t="s">
        <v>83</v>
      </c>
      <c r="C14" s="141">
        <v>5449</v>
      </c>
      <c r="D14" s="137" t="s">
        <v>85</v>
      </c>
      <c r="E14" s="139" t="s">
        <v>86</v>
      </c>
      <c r="F14" s="153">
        <v>13301.55</v>
      </c>
    </row>
    <row r="15" spans="1:6" ht="12.75">
      <c r="A15" s="151">
        <v>7</v>
      </c>
      <c r="B15" s="140" t="s">
        <v>87</v>
      </c>
      <c r="C15" s="141">
        <v>5450</v>
      </c>
      <c r="D15" s="137" t="s">
        <v>85</v>
      </c>
      <c r="E15" s="139" t="s">
        <v>86</v>
      </c>
      <c r="F15" s="153">
        <v>13301.55</v>
      </c>
    </row>
    <row r="16" spans="1:6" ht="13.5" thickBot="1">
      <c r="A16" s="143"/>
      <c r="B16" s="144"/>
      <c r="C16" s="145"/>
      <c r="D16" s="145"/>
      <c r="E16" s="146"/>
      <c r="F16" s="147"/>
    </row>
    <row r="17" spans="1:6" ht="13.5" thickBot="1">
      <c r="A17" s="148" t="s">
        <v>6</v>
      </c>
      <c r="B17" s="149"/>
      <c r="C17" s="149"/>
      <c r="D17" s="149"/>
      <c r="E17" s="149"/>
      <c r="F17" s="150">
        <f>SUM(F9:F16)</f>
        <v>135260275.75000003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2021-05-18T06:02:41Z</cp:lastPrinted>
  <dcterms:created xsi:type="dcterms:W3CDTF">2016-01-19T13:06:09Z</dcterms:created>
  <dcterms:modified xsi:type="dcterms:W3CDTF">2021-05-18T06:02:44Z</dcterms:modified>
  <cp:category/>
  <cp:version/>
  <cp:contentType/>
  <cp:contentStatus/>
</cp:coreProperties>
</file>