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<sst xmlns="http://schemas.openxmlformats.org/spreadsheetml/2006/main" count="401" uniqueCount="143">
  <si>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</si>
  <si>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</si>
  <si>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</si>
  <si>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</si>
  <si>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</si>
  <si>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</si>
  <si>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</si>
  <si>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</si>
  <si>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</si>
  <si>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</si>
  <si>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</si>
  <si>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</si>
  <si>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</si>
  <si>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</si>
  <si>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</si>
  <si>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</si>
  <si>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</si>
  <si>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</si>
  <si>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</si>
  <si>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</si>
  <si>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</si>
  <si>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</si>
  <si>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</si>
  <si>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</si>
  <si>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</si>
  <si>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Subtotal 10.01.01</t>
  </si>
  <si>
    <t>10.01.01</t>
  </si>
  <si>
    <t>iunie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</si>
  <si>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</si>
  <si>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</si>
  <si>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</si>
  <si>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</si>
  <si>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</si>
  <si>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</si>
  <si>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</si>
  <si>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</si>
  <si>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</si>
  <si>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</si>
  <si>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</si>
  <si>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</si>
  <si>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</si>
  <si>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</si>
  <si>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</si>
  <si>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</si>
  <si>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</si>
  <si>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</si>
  <si>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</si>
  <si>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</si>
  <si>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</si>
  <si>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</si>
  <si>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</si>
  <si>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</si>
  <si>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</si>
  <si>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</si>
  <si>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</si>
  <si>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</si>
  <si>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</si>
  <si>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</si>
  <si>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</si>
  <si>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</si>
  <si>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</si>
  <si>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</si>
  <si>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</si>
  <si>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</si>
  <si>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</si>
  <si>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</si>
  <si>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</si>
  <si>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</si>
  <si>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14-18 iunie 2021</t>
  </si>
  <si>
    <t>14,06,2021</t>
  </si>
  <si>
    <t>rompetrol</t>
  </si>
  <si>
    <t>carburanti</t>
  </si>
  <si>
    <t>omnitech</t>
  </si>
  <si>
    <t>servicii</t>
  </si>
  <si>
    <t>15,06,2021</t>
  </si>
  <si>
    <t>rcs&amp;rds</t>
  </si>
  <si>
    <t>serv cablu</t>
  </si>
  <si>
    <t>mf</t>
  </si>
  <si>
    <t>tva fti</t>
  </si>
  <si>
    <t>alimentare fti</t>
  </si>
  <si>
    <t>heliosoly</t>
  </si>
  <si>
    <t>servicii legatorie</t>
  </si>
  <si>
    <t>monitorul oficial</t>
  </si>
  <si>
    <t>publicare acte</t>
  </si>
  <si>
    <t>comision gaze</t>
  </si>
  <si>
    <t>16,06,2021</t>
  </si>
  <si>
    <t>dgrfp brasov</t>
  </si>
  <si>
    <t>en el</t>
  </si>
  <si>
    <t>anaf</t>
  </si>
  <si>
    <t>posta romana</t>
  </si>
  <si>
    <t>servicii postale</t>
  </si>
  <si>
    <t>mida soft</t>
  </si>
  <si>
    <t>materiale</t>
  </si>
  <si>
    <t>euro vial lighting</t>
  </si>
  <si>
    <t>elux rodit</t>
  </si>
  <si>
    <t>servicii expertiza</t>
  </si>
  <si>
    <t>mediatrust</t>
  </si>
  <si>
    <t>abonament</t>
  </si>
  <si>
    <t>17,06,2021</t>
  </si>
  <si>
    <t>pf</t>
  </si>
  <si>
    <t>ch deplasare</t>
  </si>
  <si>
    <t>18,06,2021</t>
  </si>
  <si>
    <t>gdv power</t>
  </si>
  <si>
    <t>carburanti grup electrogen</t>
  </si>
  <si>
    <t>telekom</t>
  </si>
  <si>
    <t>serv telefonie</t>
  </si>
  <si>
    <t>alimentare swift</t>
  </si>
  <si>
    <t>tva swift</t>
  </si>
  <si>
    <t>orange romania</t>
  </si>
  <si>
    <t>mentenanta</t>
  </si>
  <si>
    <t>business information</t>
  </si>
  <si>
    <t>serv mentenanta</t>
  </si>
  <si>
    <t>xerox echip</t>
  </si>
  <si>
    <t>servicii xerox</t>
  </si>
  <si>
    <t>servicii alimentare motorina</t>
  </si>
  <si>
    <t>olymel</t>
  </si>
  <si>
    <t>servicii protocol</t>
  </si>
  <si>
    <t>rapps</t>
  </si>
  <si>
    <t>chirie+utilitati</t>
  </si>
  <si>
    <t>gg consulting</t>
  </si>
  <si>
    <t>total</t>
  </si>
  <si>
    <t>PERSOANA JURIDICA</t>
  </si>
  <si>
    <t xml:space="preserve">cheltuieli judecata </t>
  </si>
  <si>
    <t>PERSOANA FIZICA</t>
  </si>
  <si>
    <t>cheltuieli judecata si executare</t>
  </si>
  <si>
    <t>BUGETUL DE STAT</t>
  </si>
  <si>
    <t>cheltuieli judiciare</t>
  </si>
  <si>
    <t>onorarii curator</t>
  </si>
  <si>
    <t>dif. cheltuieli judecata si executare</t>
  </si>
  <si>
    <t>TVA serv asist si reprezentare juridica</t>
  </si>
  <si>
    <t>cheltuieli fotocopiere</t>
  </si>
  <si>
    <t>cheltuieli judecata hot. CEDO</t>
  </si>
  <si>
    <t>15.06.2021</t>
  </si>
  <si>
    <t>BIROU EXPERTIZE</t>
  </si>
  <si>
    <t>onorariu expert dosar 3248/318/2018</t>
  </si>
  <si>
    <t>onorariu expert dosar 2/198/2016</t>
  </si>
  <si>
    <t>onorariu expert dosar 4317/254/2019</t>
  </si>
  <si>
    <t>onorariu expert dosar 10470/302/2020</t>
  </si>
  <si>
    <t>onorariu expert dosar 2373/176/2020</t>
  </si>
  <si>
    <t>despagubire dosar 2627/83/2019</t>
  </si>
  <si>
    <t>poprire DE 46/2021</t>
  </si>
  <si>
    <t>despagubire CEDO</t>
  </si>
  <si>
    <t>poprire DE 183/E/2020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</si>
</sst>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0" fillId="0" borderId="13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8" xfId="0" applyNumberForma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19" fillId="0" borderId="22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left"/>
    </xf>
    <xf numFmtId="0" fontId="19" fillId="0" borderId="31" xfId="0" applyFont="1" applyBorder="1" applyAlignment="1">
      <alignment/>
    </xf>
    <xf numFmtId="3" fontId="0" fillId="0" borderId="33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4" xfId="0" applyFont="1" applyBorder="1" applyAlignment="1">
      <alignment/>
    </xf>
    <xf numFmtId="168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1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168" fontId="0" fillId="0" borderId="17" xfId="0" applyNumberFormat="1" applyFont="1" applyBorder="1" applyAlignment="1">
      <alignment horizontal="right"/>
    </xf>
    <xf numFmtId="0" fontId="19" fillId="0" borderId="3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0" fontId="0" fillId="0" borderId="36" xfId="0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3" fillId="24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23" fillId="24" borderId="42" xfId="0" applyFont="1" applyFill="1" applyBorder="1" applyAlignment="1">
      <alignment horizontal="center" vertical="center" wrapText="1"/>
    </xf>
    <xf numFmtId="0" fontId="23" fillId="24" borderId="43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4" fontId="23" fillId="24" borderId="45" xfId="0" applyNumberFormat="1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left" vertical="center" wrapText="1"/>
    </xf>
    <xf numFmtId="43" fontId="23" fillId="24" borderId="37" xfId="0" applyNumberFormat="1" applyFont="1" applyFill="1" applyBorder="1" applyAlignment="1">
      <alignment horizontal="right" vertical="center" wrapText="1"/>
    </xf>
    <xf numFmtId="14" fontId="23" fillId="24" borderId="41" xfId="0" applyNumberFormat="1" applyFont="1" applyFill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left" vertical="center" wrapText="1"/>
    </xf>
    <xf numFmtId="43" fontId="23" fillId="24" borderId="33" xfId="0" applyNumberFormat="1" applyFont="1" applyFill="1" applyBorder="1" applyAlignment="1">
      <alignment horizontal="right" vertical="center" wrapText="1"/>
    </xf>
    <xf numFmtId="0" fontId="23" fillId="24" borderId="41" xfId="0" applyFont="1" applyFill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1" xfId="0" applyFont="1" applyBorder="1" applyAlignment="1">
      <alignment horizontal="justify"/>
    </xf>
    <xf numFmtId="169" fontId="23" fillId="0" borderId="33" xfId="0" applyNumberFormat="1" applyFont="1" applyBorder="1" applyAlignment="1">
      <alignment/>
    </xf>
    <xf numFmtId="0" fontId="24" fillId="0" borderId="10" xfId="61" applyFont="1" applyFill="1" applyBorder="1" applyAlignment="1">
      <alignment/>
      <protection/>
    </xf>
    <xf numFmtId="0" fontId="23" fillId="0" borderId="11" xfId="62" applyFont="1" applyFill="1" applyBorder="1" applyAlignment="1">
      <alignment horizontal="center" vertical="center"/>
      <protection/>
    </xf>
    <xf numFmtId="0" fontId="23" fillId="0" borderId="11" xfId="59" applyFont="1" applyFill="1" applyBorder="1" applyAlignment="1">
      <alignment/>
      <protection/>
    </xf>
    <xf numFmtId="0" fontId="0" fillId="0" borderId="11" xfId="0" applyFont="1" applyBorder="1" applyAlignment="1">
      <alignment/>
    </xf>
    <xf numFmtId="169" fontId="24" fillId="0" borderId="12" xfId="0" applyNumberFormat="1" applyFont="1" applyBorder="1" applyAlignment="1">
      <alignment/>
    </xf>
    <xf numFmtId="0" fontId="25" fillId="0" borderId="46" xfId="61" applyFont="1" applyFill="1" applyBorder="1" applyAlignment="1">
      <alignment/>
      <protection/>
    </xf>
    <xf numFmtId="14" fontId="0" fillId="0" borderId="41" xfId="0" applyNumberFormat="1" applyFont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2" xfId="0" applyBorder="1" applyAlignment="1">
      <alignment horizontal="center"/>
    </xf>
    <xf numFmtId="164" fontId="0" fillId="0" borderId="33" xfId="42" applyFont="1" applyFill="1" applyBorder="1" applyAlignment="1" applyProtection="1">
      <alignment/>
      <protection/>
    </xf>
    <xf numFmtId="0" fontId="0" fillId="0" borderId="42" xfId="0" applyFill="1" applyBorder="1" applyAlignment="1">
      <alignment horizontal="center"/>
    </xf>
    <xf numFmtId="0" fontId="0" fillId="0" borderId="43" xfId="0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5" xfId="0" applyBorder="1" applyAlignment="1">
      <alignment/>
    </xf>
    <xf numFmtId="164" fontId="0" fillId="0" borderId="37" xfId="42" applyFont="1" applyFill="1" applyBorder="1" applyAlignment="1" applyProtection="1">
      <alignment/>
      <protection/>
    </xf>
    <xf numFmtId="0" fontId="0" fillId="0" borderId="47" xfId="0" applyFill="1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164" fontId="0" fillId="0" borderId="48" xfId="42" applyFont="1" applyFill="1" applyBorder="1" applyAlignment="1" applyProtection="1">
      <alignment/>
      <protection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19" fillId="0" borderId="11" xfId="0" applyFont="1" applyBorder="1" applyAlignment="1">
      <alignment horizontal="right"/>
    </xf>
    <xf numFmtId="164" fontId="19" fillId="0" borderId="12" xfId="42" applyFont="1" applyFill="1" applyBorder="1" applyAlignment="1" applyProtection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49" xfId="59" applyFont="1" applyFill="1" applyBorder="1" applyAlignment="1">
      <alignment horizontal="center"/>
      <protection/>
    </xf>
    <xf numFmtId="167" fontId="25" fillId="0" borderId="50" xfId="59" applyNumberFormat="1" applyFont="1" applyFill="1" applyBorder="1" applyAlignment="1">
      <alignment horizontal="center"/>
      <protection/>
    </xf>
    <xf numFmtId="0" fontId="25" fillId="0" borderId="50" xfId="59" applyFont="1" applyFill="1" applyBorder="1" applyAlignment="1">
      <alignment horizontal="center"/>
      <protection/>
    </xf>
    <xf numFmtId="0" fontId="25" fillId="0" borderId="50" xfId="0" applyFont="1" applyBorder="1" applyAlignment="1">
      <alignment horizontal="justify"/>
    </xf>
    <xf numFmtId="169" fontId="23" fillId="0" borderId="51" xfId="0" applyNumberFormat="1" applyFont="1" applyBorder="1" applyAlignment="1">
      <alignment/>
    </xf>
    <xf numFmtId="0" fontId="0" fillId="0" borderId="52" xfId="0" applyFont="1" applyBorder="1" applyAlignment="1">
      <alignment horizontal="center"/>
    </xf>
    <xf numFmtId="169" fontId="25" fillId="0" borderId="51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53" xfId="59" applyFont="1" applyFill="1" applyBorder="1" applyAlignment="1">
      <alignment horizontal="center"/>
      <protection/>
    </xf>
    <xf numFmtId="167" fontId="25" fillId="0" borderId="54" xfId="59" applyNumberFormat="1" applyFont="1" applyFill="1" applyBorder="1" applyAlignment="1">
      <alignment horizontal="center"/>
      <protection/>
    </xf>
    <xf numFmtId="0" fontId="25" fillId="0" borderId="54" xfId="59" applyFont="1" applyFill="1" applyBorder="1" applyAlignment="1">
      <alignment horizontal="center"/>
      <protection/>
    </xf>
    <xf numFmtId="0" fontId="25" fillId="0" borderId="54" xfId="0" applyFont="1" applyBorder="1" applyAlignment="1">
      <alignment horizontal="justify"/>
    </xf>
    <xf numFmtId="169" fontId="25" fillId="0" borderId="55" xfId="0" applyNumberFormat="1" applyFont="1" applyBorder="1" applyAlignment="1">
      <alignment/>
    </xf>
    <xf numFmtId="0" fontId="26" fillId="0" borderId="56" xfId="61" applyFont="1" applyFill="1" applyBorder="1" applyAlignment="1">
      <alignment/>
      <protection/>
    </xf>
    <xf numFmtId="0" fontId="25" fillId="0" borderId="46" xfId="0" applyFont="1" applyBorder="1" applyAlignment="1">
      <alignment/>
    </xf>
    <xf numFmtId="169" fontId="24" fillId="0" borderId="57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70"/>
  <sheetViews>
    <sheetView tabSelected="1" zoomScalePageLayoutView="0" workbookViewId="0" topLeftCell="C1">
      <selection activeCell="J35" sqref="J35"/>
    </sheetView>
  </sheetViews>
  <sheetFormatPr defaultColWidth="9.140625" defaultRowHeight="12.75"/>
  <cols>
    <col min="1" max="2" width="0" style="0" hidden="1" customWidth="1"/>
    <col min="3" max="3" width="24.00390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23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8" t="s">
        <v>20</v>
      </c>
      <c r="G6" s="22" t="s">
        <v>68</v>
      </c>
      <c r="H6" s="2"/>
    </row>
    <row r="7" spans="4:6" ht="13.5" thickBot="1">
      <c r="D7" s="1"/>
      <c r="E7" s="1"/>
      <c r="F7" s="1"/>
    </row>
    <row r="8" spans="3:7" ht="13.5" thickBot="1">
      <c r="C8" s="16"/>
      <c r="D8" s="61" t="s">
        <v>2</v>
      </c>
      <c r="E8" s="61" t="s">
        <v>3</v>
      </c>
      <c r="F8" s="61" t="s">
        <v>4</v>
      </c>
      <c r="G8" s="62" t="s">
        <v>5</v>
      </c>
    </row>
    <row r="9" spans="3:10" ht="12.75" customHeight="1">
      <c r="C9" s="57" t="s">
        <v>25</v>
      </c>
      <c r="D9" s="58"/>
      <c r="E9" s="58"/>
      <c r="F9" s="59">
        <v>83366655</v>
      </c>
      <c r="G9" s="60"/>
      <c r="H9" s="21"/>
      <c r="I9" s="21"/>
      <c r="J9" s="21"/>
    </row>
    <row r="10" spans="3:10" ht="12.75">
      <c r="C10" s="33" t="s">
        <v>26</v>
      </c>
      <c r="D10" s="67" t="s">
        <v>27</v>
      </c>
      <c r="E10" s="68">
        <v>14</v>
      </c>
      <c r="F10" s="23">
        <f>-1850</f>
        <v>-1850</v>
      </c>
      <c r="G10" s="34"/>
      <c r="H10" s="21"/>
      <c r="I10" s="21"/>
      <c r="J10" s="21"/>
    </row>
    <row r="11" spans="3:10" ht="12.75">
      <c r="C11" s="33"/>
      <c r="D11" s="67"/>
      <c r="E11" s="68">
        <v>15</v>
      </c>
      <c r="F11" s="23">
        <v>4477</v>
      </c>
      <c r="G11" s="34"/>
      <c r="H11" s="21"/>
      <c r="I11" s="21"/>
      <c r="J11" s="21"/>
    </row>
    <row r="12" spans="3:10" ht="12.75">
      <c r="C12" s="33"/>
      <c r="D12" s="67"/>
      <c r="E12" s="68">
        <v>16</v>
      </c>
      <c r="F12" s="23">
        <v>1850</v>
      </c>
      <c r="G12" s="34"/>
      <c r="H12" s="21"/>
      <c r="I12" s="21"/>
      <c r="J12" s="21"/>
    </row>
    <row r="13" spans="3:10" ht="12.75">
      <c r="C13" s="33"/>
      <c r="D13" s="67"/>
      <c r="E13" s="68"/>
      <c r="F13" s="23"/>
      <c r="G13" s="34"/>
      <c r="H13" s="21"/>
      <c r="I13" s="21"/>
      <c r="J13" s="21"/>
    </row>
    <row r="14" spans="3:10" ht="13.5" thickBot="1">
      <c r="C14" s="35" t="s">
        <v>28</v>
      </c>
      <c r="D14" s="69"/>
      <c r="E14" s="70"/>
      <c r="F14" s="24">
        <f>SUM(F9:F13)</f>
        <v>83371132</v>
      </c>
      <c r="G14" s="36"/>
      <c r="H14" s="21"/>
      <c r="I14" s="21"/>
      <c r="J14" s="21"/>
    </row>
    <row r="15" spans="3:10" ht="12.75">
      <c r="C15" s="37" t="s">
        <v>29</v>
      </c>
      <c r="D15" s="71"/>
      <c r="E15" s="72"/>
      <c r="F15" s="25">
        <v>6710571</v>
      </c>
      <c r="G15" s="38"/>
      <c r="H15" s="21"/>
      <c r="I15" s="21"/>
      <c r="J15" s="21"/>
    </row>
    <row r="16" spans="3:10" ht="12.75">
      <c r="C16" s="39" t="s">
        <v>30</v>
      </c>
      <c r="D16" s="67" t="s">
        <v>27</v>
      </c>
      <c r="E16" s="68"/>
      <c r="F16" s="23"/>
      <c r="G16" s="34"/>
      <c r="H16" s="21"/>
      <c r="I16" s="21"/>
      <c r="J16" s="21"/>
    </row>
    <row r="17" spans="3:10" ht="12.75">
      <c r="C17" s="40"/>
      <c r="D17" s="73"/>
      <c r="E17" s="73"/>
      <c r="F17" s="26"/>
      <c r="G17" s="41"/>
      <c r="H17" s="21"/>
      <c r="I17" s="21"/>
      <c r="J17" s="21"/>
    </row>
    <row r="18" spans="3:10" ht="13.5" thickBot="1">
      <c r="C18" s="35" t="s">
        <v>31</v>
      </c>
      <c r="D18" s="70"/>
      <c r="E18" s="70"/>
      <c r="F18" s="24">
        <f>SUM(F15:F17)</f>
        <v>6710571</v>
      </c>
      <c r="G18" s="36"/>
      <c r="H18" s="21"/>
      <c r="I18" s="21"/>
      <c r="J18" s="21"/>
    </row>
    <row r="19" spans="3:10" ht="12.75">
      <c r="C19" s="37" t="s">
        <v>32</v>
      </c>
      <c r="D19" s="71"/>
      <c r="E19" s="72"/>
      <c r="F19" s="25">
        <v>266274</v>
      </c>
      <c r="G19" s="38"/>
      <c r="H19" s="21"/>
      <c r="I19" s="21"/>
      <c r="J19" s="21"/>
    </row>
    <row r="20" spans="3:10" ht="12.75">
      <c r="C20" s="39" t="s">
        <v>33</v>
      </c>
      <c r="D20" s="67"/>
      <c r="E20" s="68"/>
      <c r="F20" s="23"/>
      <c r="G20" s="34"/>
      <c r="H20" s="21"/>
      <c r="I20" s="21"/>
      <c r="J20" s="21"/>
    </row>
    <row r="21" spans="3:10" ht="12.75">
      <c r="C21" s="40"/>
      <c r="D21" s="73"/>
      <c r="E21" s="73"/>
      <c r="F21" s="26"/>
      <c r="G21" s="41"/>
      <c r="H21" s="21"/>
      <c r="I21" s="21"/>
      <c r="J21" s="21"/>
    </row>
    <row r="22" spans="3:10" ht="13.5" thickBot="1">
      <c r="C22" s="35" t="s">
        <v>34</v>
      </c>
      <c r="D22" s="70"/>
      <c r="E22" s="70"/>
      <c r="F22" s="24">
        <f>SUM(F19:F21)</f>
        <v>266274</v>
      </c>
      <c r="G22" s="36"/>
      <c r="H22" s="21"/>
      <c r="I22" s="21"/>
      <c r="J22" s="21"/>
    </row>
    <row r="23" spans="3:10" ht="12.75">
      <c r="C23" s="42" t="s">
        <v>35</v>
      </c>
      <c r="D23" s="74"/>
      <c r="E23" s="74"/>
      <c r="F23" s="27">
        <v>823082</v>
      </c>
      <c r="G23" s="43"/>
      <c r="H23" s="28"/>
      <c r="I23" s="21"/>
      <c r="J23" s="21"/>
    </row>
    <row r="24" spans="3:10" ht="12.75">
      <c r="C24" s="39" t="s">
        <v>36</v>
      </c>
      <c r="D24" s="67" t="s">
        <v>27</v>
      </c>
      <c r="E24" s="75"/>
      <c r="F24" s="29"/>
      <c r="G24" s="34"/>
      <c r="H24" s="28"/>
      <c r="I24" s="21"/>
      <c r="J24" s="21"/>
    </row>
    <row r="25" spans="3:10" ht="12" customHeight="1">
      <c r="C25" s="40"/>
      <c r="D25" s="76"/>
      <c r="E25" s="76"/>
      <c r="F25" s="26"/>
      <c r="G25" s="41"/>
      <c r="H25" s="28"/>
      <c r="I25" s="21"/>
      <c r="J25" s="21"/>
    </row>
    <row r="26" spans="3:10" ht="13.5" thickBot="1">
      <c r="C26" s="35" t="s">
        <v>37</v>
      </c>
      <c r="D26" s="77"/>
      <c r="E26" s="77"/>
      <c r="F26" s="24">
        <f>SUM(F23:F25)</f>
        <v>823082</v>
      </c>
      <c r="G26" s="36"/>
      <c r="H26" s="28"/>
      <c r="I26" s="21"/>
      <c r="J26" s="21"/>
    </row>
    <row r="27" spans="3:10" ht="12.75">
      <c r="C27" s="42" t="s">
        <v>38</v>
      </c>
      <c r="D27" s="76"/>
      <c r="E27" s="76"/>
      <c r="F27" s="26">
        <v>126464</v>
      </c>
      <c r="G27" s="41"/>
      <c r="H27" s="28"/>
      <c r="I27" s="21"/>
      <c r="J27" s="21"/>
    </row>
    <row r="28" spans="3:10" ht="12.75">
      <c r="C28" s="40" t="s">
        <v>39</v>
      </c>
      <c r="D28" s="67"/>
      <c r="E28" s="68"/>
      <c r="F28" s="23"/>
      <c r="G28" s="34"/>
      <c r="H28" s="28"/>
      <c r="I28" s="21"/>
      <c r="J28" s="21"/>
    </row>
    <row r="29" spans="3:10" ht="12.75">
      <c r="C29" s="40"/>
      <c r="D29" s="76"/>
      <c r="E29" s="76"/>
      <c r="F29" s="26"/>
      <c r="G29" s="41"/>
      <c r="H29" s="28"/>
      <c r="I29" s="21"/>
      <c r="J29" s="21"/>
    </row>
    <row r="30" spans="3:10" ht="13.5" thickBot="1">
      <c r="C30" s="35" t="s">
        <v>40</v>
      </c>
      <c r="D30" s="77"/>
      <c r="E30" s="77"/>
      <c r="F30" s="24">
        <f>SUM(F27:F29)</f>
        <v>126464</v>
      </c>
      <c r="G30" s="36"/>
      <c r="H30" s="28"/>
      <c r="I30" s="21"/>
      <c r="J30" s="21"/>
    </row>
    <row r="31" spans="3:10" ht="12.75">
      <c r="C31" s="44" t="s">
        <v>41</v>
      </c>
      <c r="D31" s="74"/>
      <c r="E31" s="74"/>
      <c r="F31" s="27">
        <v>61350</v>
      </c>
      <c r="G31" s="45"/>
      <c r="H31" s="28"/>
      <c r="I31" s="21"/>
      <c r="J31" s="21"/>
    </row>
    <row r="32" spans="3:10" ht="12.75">
      <c r="C32" s="39" t="s">
        <v>42</v>
      </c>
      <c r="D32" s="67" t="s">
        <v>27</v>
      </c>
      <c r="E32" s="76">
        <v>16</v>
      </c>
      <c r="F32" s="23">
        <v>40</v>
      </c>
      <c r="G32" s="34"/>
      <c r="H32" s="28"/>
      <c r="I32" s="21"/>
      <c r="J32" s="21"/>
    </row>
    <row r="33" spans="3:10" ht="12.75">
      <c r="C33" s="46"/>
      <c r="D33" s="68"/>
      <c r="E33" s="78"/>
      <c r="F33" s="23"/>
      <c r="G33" s="34"/>
      <c r="H33" s="28"/>
      <c r="I33" s="21"/>
      <c r="J33" s="21"/>
    </row>
    <row r="34" spans="3:10" ht="13.5" thickBot="1">
      <c r="C34" s="47" t="s">
        <v>43</v>
      </c>
      <c r="D34" s="77"/>
      <c r="E34" s="77"/>
      <c r="F34" s="24">
        <f>SUM(F31:F33)</f>
        <v>61390</v>
      </c>
      <c r="G34" s="48"/>
      <c r="H34" s="28"/>
      <c r="I34" s="21"/>
      <c r="J34" s="21"/>
    </row>
    <row r="35" spans="3:10" ht="12.75">
      <c r="C35" s="42" t="s">
        <v>44</v>
      </c>
      <c r="D35" s="74"/>
      <c r="E35" s="74"/>
      <c r="F35" s="27">
        <v>2829868</v>
      </c>
      <c r="G35" s="43"/>
      <c r="H35" s="28"/>
      <c r="I35" s="21"/>
      <c r="J35" s="21"/>
    </row>
    <row r="36" spans="3:10" ht="12.75">
      <c r="C36" s="49" t="s">
        <v>45</v>
      </c>
      <c r="D36" s="67" t="s">
        <v>27</v>
      </c>
      <c r="E36" s="75"/>
      <c r="F36" s="29"/>
      <c r="G36" s="34"/>
      <c r="H36" s="28"/>
      <c r="I36" s="21"/>
      <c r="J36" s="21"/>
    </row>
    <row r="37" spans="3:10" ht="12" customHeight="1">
      <c r="C37" s="40"/>
      <c r="D37" s="76"/>
      <c r="E37" s="76"/>
      <c r="F37" s="26"/>
      <c r="G37" s="41"/>
      <c r="H37" s="28"/>
      <c r="I37" s="21"/>
      <c r="J37" s="21"/>
    </row>
    <row r="38" spans="3:10" ht="13.5" thickBot="1">
      <c r="C38" s="35" t="s">
        <v>46</v>
      </c>
      <c r="D38" s="77"/>
      <c r="E38" s="77"/>
      <c r="F38" s="24">
        <f>SUM(F35:F37)</f>
        <v>2829868</v>
      </c>
      <c r="G38" s="36"/>
      <c r="H38" s="28"/>
      <c r="I38" s="21"/>
      <c r="J38" s="21"/>
    </row>
    <row r="39" spans="3:10" ht="12.75">
      <c r="C39" s="44" t="s">
        <v>47</v>
      </c>
      <c r="D39" s="74"/>
      <c r="E39" s="74"/>
      <c r="F39" s="27">
        <v>1272125</v>
      </c>
      <c r="G39" s="45"/>
      <c r="H39" s="28"/>
      <c r="I39" s="21"/>
      <c r="J39" s="21"/>
    </row>
    <row r="40" spans="3:10" ht="12.75">
      <c r="C40" s="50" t="s">
        <v>48</v>
      </c>
      <c r="D40" s="67" t="s">
        <v>27</v>
      </c>
      <c r="E40" s="67"/>
      <c r="F40" s="23"/>
      <c r="G40" s="34"/>
      <c r="H40" s="28"/>
      <c r="I40" s="21"/>
      <c r="J40" s="21"/>
    </row>
    <row r="41" spans="3:10" ht="12.75">
      <c r="C41" s="39"/>
      <c r="D41" s="76"/>
      <c r="E41" s="76"/>
      <c r="F41" s="26"/>
      <c r="G41" s="34"/>
      <c r="H41" s="28"/>
      <c r="I41" s="21"/>
      <c r="J41" s="21"/>
    </row>
    <row r="42" spans="3:10" ht="13.5" thickBot="1">
      <c r="C42" s="35" t="s">
        <v>49</v>
      </c>
      <c r="D42" s="77"/>
      <c r="E42" s="77"/>
      <c r="F42" s="24">
        <f>SUM(F39:F41)</f>
        <v>1272125</v>
      </c>
      <c r="G42" s="64"/>
      <c r="H42" s="28"/>
      <c r="I42" s="21"/>
      <c r="J42" s="21"/>
    </row>
    <row r="43" spans="3:10" ht="12.75">
      <c r="C43" s="44" t="s">
        <v>50</v>
      </c>
      <c r="D43" s="74"/>
      <c r="E43" s="74"/>
      <c r="F43" s="30">
        <v>92627</v>
      </c>
      <c r="G43" s="63"/>
      <c r="H43" s="28"/>
      <c r="I43" s="21"/>
      <c r="J43" s="21"/>
    </row>
    <row r="44" spans="3:10" ht="12.75">
      <c r="C44" s="52" t="s">
        <v>54</v>
      </c>
      <c r="D44" s="67"/>
      <c r="E44" s="67"/>
      <c r="F44" s="31"/>
      <c r="G44" s="51"/>
      <c r="H44" s="28"/>
      <c r="I44" s="21"/>
      <c r="J44" s="21"/>
    </row>
    <row r="45" spans="3:10" ht="12.75">
      <c r="C45" s="40"/>
      <c r="D45" s="76"/>
      <c r="E45" s="76"/>
      <c r="F45" s="31"/>
      <c r="G45" s="51"/>
      <c r="H45" s="28"/>
      <c r="I45" s="21"/>
      <c r="J45" s="21"/>
    </row>
    <row r="46" spans="3:10" ht="13.5" thickBot="1">
      <c r="C46" s="35" t="s">
        <v>55</v>
      </c>
      <c r="D46" s="77"/>
      <c r="E46" s="77"/>
      <c r="F46" s="32">
        <f>SUM(F43:F45)</f>
        <v>92627</v>
      </c>
      <c r="G46" s="65"/>
      <c r="H46" s="28"/>
      <c r="I46" s="21"/>
      <c r="J46" s="21"/>
    </row>
    <row r="47" spans="3:10" ht="12.75">
      <c r="C47" s="44" t="s">
        <v>51</v>
      </c>
      <c r="D47" s="74"/>
      <c r="E47" s="74"/>
      <c r="F47" s="30">
        <v>2926</v>
      </c>
      <c r="G47" s="63"/>
      <c r="H47" s="28"/>
      <c r="I47" s="21"/>
      <c r="J47" s="21"/>
    </row>
    <row r="48" spans="3:10" ht="12.75">
      <c r="C48" s="52" t="s">
        <v>56</v>
      </c>
      <c r="D48" s="67"/>
      <c r="E48" s="67"/>
      <c r="F48" s="31"/>
      <c r="G48" s="51"/>
      <c r="H48" s="28"/>
      <c r="I48" s="21"/>
      <c r="J48" s="21"/>
    </row>
    <row r="49" spans="3:10" ht="12.75">
      <c r="C49" s="40"/>
      <c r="D49" s="76"/>
      <c r="E49" s="76"/>
      <c r="F49" s="31"/>
      <c r="G49" s="51"/>
      <c r="H49" s="28"/>
      <c r="I49" s="21"/>
      <c r="J49" s="21"/>
    </row>
    <row r="50" spans="3:10" ht="13.5" thickBot="1">
      <c r="C50" s="35" t="s">
        <v>57</v>
      </c>
      <c r="D50" s="77"/>
      <c r="E50" s="77"/>
      <c r="F50" s="32">
        <f>SUM(F47:F49)</f>
        <v>2926</v>
      </c>
      <c r="G50" s="65"/>
      <c r="H50" s="28"/>
      <c r="I50" s="21"/>
      <c r="J50" s="21"/>
    </row>
    <row r="51" spans="3:10" ht="12.75">
      <c r="C51" s="44" t="s">
        <v>52</v>
      </c>
      <c r="D51" s="74"/>
      <c r="E51" s="74"/>
      <c r="F51" s="30">
        <v>30434</v>
      </c>
      <c r="G51" s="63"/>
      <c r="H51" s="28"/>
      <c r="I51" s="21"/>
      <c r="J51" s="21"/>
    </row>
    <row r="52" spans="3:10" ht="12.75">
      <c r="C52" s="52" t="s">
        <v>58</v>
      </c>
      <c r="D52" s="67"/>
      <c r="E52" s="67"/>
      <c r="F52" s="31"/>
      <c r="G52" s="51"/>
      <c r="H52" s="28"/>
      <c r="I52" s="21"/>
      <c r="J52" s="21"/>
    </row>
    <row r="53" spans="3:10" ht="12.75">
      <c r="C53" s="40"/>
      <c r="D53" s="76"/>
      <c r="E53" s="76"/>
      <c r="F53" s="31"/>
      <c r="G53" s="51"/>
      <c r="H53" s="28"/>
      <c r="I53" s="21"/>
      <c r="J53" s="21"/>
    </row>
    <row r="54" spans="3:10" ht="13.5" thickBot="1">
      <c r="C54" s="35" t="s">
        <v>57</v>
      </c>
      <c r="D54" s="77"/>
      <c r="E54" s="77"/>
      <c r="F54" s="32">
        <f>SUM(F51:F53)</f>
        <v>30434</v>
      </c>
      <c r="G54" s="65"/>
      <c r="H54" s="28"/>
      <c r="I54" s="21"/>
      <c r="J54" s="21"/>
    </row>
    <row r="55" spans="3:10" ht="12.75">
      <c r="C55" s="44" t="s">
        <v>53</v>
      </c>
      <c r="D55" s="74"/>
      <c r="E55" s="74"/>
      <c r="F55" s="30">
        <v>878</v>
      </c>
      <c r="G55" s="63"/>
      <c r="H55" s="28"/>
      <c r="I55" s="21"/>
      <c r="J55" s="21"/>
    </row>
    <row r="56" spans="3:10" ht="12.75">
      <c r="C56" s="52" t="s">
        <v>59</v>
      </c>
      <c r="D56" s="67"/>
      <c r="E56" s="67"/>
      <c r="F56" s="31"/>
      <c r="G56" s="51"/>
      <c r="H56" s="28"/>
      <c r="I56" s="21"/>
      <c r="J56" s="21"/>
    </row>
    <row r="57" spans="3:10" ht="12.75">
      <c r="C57" s="40"/>
      <c r="D57" s="76"/>
      <c r="E57" s="76"/>
      <c r="F57" s="31"/>
      <c r="G57" s="51"/>
      <c r="H57" s="28"/>
      <c r="I57" s="21"/>
      <c r="J57" s="21"/>
    </row>
    <row r="58" spans="3:10" ht="13.5" thickBot="1">
      <c r="C58" s="35"/>
      <c r="D58" s="77"/>
      <c r="E58" s="77"/>
      <c r="F58" s="32">
        <f>SUM(F55:F57)</f>
        <v>878</v>
      </c>
      <c r="G58" s="65"/>
      <c r="H58" s="28"/>
      <c r="I58" s="21"/>
      <c r="J58" s="21"/>
    </row>
    <row r="59" spans="3:10" ht="12.75">
      <c r="C59" s="44" t="s">
        <v>60</v>
      </c>
      <c r="D59" s="74"/>
      <c r="E59" s="74"/>
      <c r="F59" s="30">
        <v>26</v>
      </c>
      <c r="G59" s="63"/>
      <c r="H59" s="28"/>
      <c r="I59" s="21"/>
      <c r="J59" s="21"/>
    </row>
    <row r="60" spans="3:10" ht="12.75">
      <c r="C60" s="52" t="s">
        <v>61</v>
      </c>
      <c r="D60" s="67"/>
      <c r="E60" s="67"/>
      <c r="F60" s="31"/>
      <c r="G60" s="51"/>
      <c r="H60" s="28"/>
      <c r="I60" s="21"/>
      <c r="J60" s="21"/>
    </row>
    <row r="61" spans="3:10" ht="12.75">
      <c r="C61" s="40"/>
      <c r="D61" s="76"/>
      <c r="E61" s="76"/>
      <c r="F61" s="31"/>
      <c r="G61" s="51"/>
      <c r="H61" s="28"/>
      <c r="I61" s="21"/>
      <c r="J61" s="21"/>
    </row>
    <row r="62" spans="3:10" ht="13.5" thickBot="1">
      <c r="C62" s="35" t="s">
        <v>57</v>
      </c>
      <c r="D62" s="77"/>
      <c r="E62" s="77"/>
      <c r="F62" s="32">
        <f>SUM(F59:F61)</f>
        <v>26</v>
      </c>
      <c r="G62" s="65"/>
      <c r="H62" s="28"/>
      <c r="I62" s="21"/>
      <c r="J62" s="21"/>
    </row>
    <row r="63" spans="3:10" ht="12.75">
      <c r="C63" s="44" t="s">
        <v>62</v>
      </c>
      <c r="D63" s="74"/>
      <c r="E63" s="74"/>
      <c r="F63" s="30">
        <v>2128042</v>
      </c>
      <c r="G63" s="66"/>
      <c r="H63" s="28"/>
      <c r="I63" s="21"/>
      <c r="J63" s="21"/>
    </row>
    <row r="64" spans="3:7" ht="12.75">
      <c r="C64" s="52" t="s">
        <v>63</v>
      </c>
      <c r="D64" s="67" t="s">
        <v>27</v>
      </c>
      <c r="E64" s="67"/>
      <c r="F64" s="26"/>
      <c r="G64" s="53"/>
    </row>
    <row r="65" spans="3:7" ht="12.75">
      <c r="C65" s="40"/>
      <c r="D65" s="76"/>
      <c r="E65" s="76"/>
      <c r="F65" s="26"/>
      <c r="G65" s="34"/>
    </row>
    <row r="66" spans="3:7" ht="13.5" thickBot="1">
      <c r="C66" s="35" t="s">
        <v>64</v>
      </c>
      <c r="D66" s="77"/>
      <c r="E66" s="77"/>
      <c r="F66" s="24">
        <f>SUM(F63:F65)</f>
        <v>2128042</v>
      </c>
      <c r="G66" s="48"/>
    </row>
    <row r="67" spans="3:7" ht="12.75">
      <c r="C67" s="44" t="s">
        <v>65</v>
      </c>
      <c r="D67" s="74"/>
      <c r="E67" s="74"/>
      <c r="F67" s="27">
        <v>654861</v>
      </c>
      <c r="G67" s="45"/>
    </row>
    <row r="68" spans="3:7" ht="12.75">
      <c r="C68" s="52" t="s">
        <v>66</v>
      </c>
      <c r="D68" s="67" t="s">
        <v>27</v>
      </c>
      <c r="E68" s="67"/>
      <c r="F68" s="26"/>
      <c r="G68" s="34"/>
    </row>
    <row r="69" spans="3:7" ht="12.75">
      <c r="C69" s="40"/>
      <c r="D69" s="76"/>
      <c r="E69" s="76"/>
      <c r="F69" s="26"/>
      <c r="G69" s="34"/>
    </row>
    <row r="70" spans="3:7" ht="13.5" thickBot="1">
      <c r="C70" s="54" t="s">
        <v>67</v>
      </c>
      <c r="D70" s="79"/>
      <c r="E70" s="79"/>
      <c r="F70" s="55">
        <f>SUM(F67:F69)</f>
        <v>654861</v>
      </c>
      <c r="G70" s="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39" sqref="A39:F3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1.8515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9" t="s">
        <v>20</v>
      </c>
      <c r="E5" s="22" t="str">
        <f>personal!G6</f>
        <v>14-18 iunie 2021</v>
      </c>
    </row>
    <row r="6" ht="13.5" thickBot="1"/>
    <row r="7" spans="1:6" ht="39" thickBot="1">
      <c r="A7" s="12" t="s">
        <v>8</v>
      </c>
      <c r="B7" s="13" t="s">
        <v>9</v>
      </c>
      <c r="C7" s="14" t="s">
        <v>10</v>
      </c>
      <c r="D7" s="13" t="s">
        <v>11</v>
      </c>
      <c r="E7" s="13" t="s">
        <v>12</v>
      </c>
      <c r="F7" s="15" t="s">
        <v>13</v>
      </c>
    </row>
    <row r="8" spans="1:6" ht="12.75">
      <c r="A8" s="118">
        <v>1</v>
      </c>
      <c r="B8" s="119" t="s">
        <v>69</v>
      </c>
      <c r="C8" s="120">
        <v>6625</v>
      </c>
      <c r="D8" s="121" t="s">
        <v>70</v>
      </c>
      <c r="E8" s="121" t="s">
        <v>71</v>
      </c>
      <c r="F8" s="122">
        <v>11231.03</v>
      </c>
    </row>
    <row r="9" spans="1:6" ht="12.75">
      <c r="A9" s="115">
        <v>2</v>
      </c>
      <c r="B9" s="112" t="s">
        <v>69</v>
      </c>
      <c r="C9" s="81">
        <v>6626</v>
      </c>
      <c r="D9" s="82" t="s">
        <v>72</v>
      </c>
      <c r="E9" s="82" t="s">
        <v>73</v>
      </c>
      <c r="F9" s="116">
        <v>327.11</v>
      </c>
    </row>
    <row r="10" spans="1:6" ht="12.75">
      <c r="A10" s="117">
        <v>3</v>
      </c>
      <c r="B10" s="112" t="s">
        <v>74</v>
      </c>
      <c r="C10" s="113">
        <v>6648</v>
      </c>
      <c r="D10" s="114" t="s">
        <v>75</v>
      </c>
      <c r="E10" s="82" t="s">
        <v>76</v>
      </c>
      <c r="F10" s="116">
        <v>287.39</v>
      </c>
    </row>
    <row r="11" spans="1:6" ht="12.75">
      <c r="A11" s="117">
        <v>4</v>
      </c>
      <c r="B11" s="112" t="s">
        <v>74</v>
      </c>
      <c r="C11" s="81">
        <v>6640</v>
      </c>
      <c r="D11" s="114" t="s">
        <v>77</v>
      </c>
      <c r="E11" s="114" t="s">
        <v>78</v>
      </c>
      <c r="F11" s="116">
        <v>3655</v>
      </c>
    </row>
    <row r="12" spans="1:6" ht="12.75">
      <c r="A12" s="117">
        <v>5</v>
      </c>
      <c r="B12" s="112" t="s">
        <v>74</v>
      </c>
      <c r="C12" s="81">
        <v>6641</v>
      </c>
      <c r="D12" s="114" t="s">
        <v>77</v>
      </c>
      <c r="E12" s="82" t="s">
        <v>79</v>
      </c>
      <c r="F12" s="116">
        <v>19370</v>
      </c>
    </row>
    <row r="13" spans="1:6" ht="12.75">
      <c r="A13" s="117">
        <v>6</v>
      </c>
      <c r="B13" s="112" t="s">
        <v>74</v>
      </c>
      <c r="C13" s="81">
        <v>6647</v>
      </c>
      <c r="D13" s="114" t="s">
        <v>80</v>
      </c>
      <c r="E13" s="114" t="s">
        <v>81</v>
      </c>
      <c r="F13" s="116">
        <v>8023.73</v>
      </c>
    </row>
    <row r="14" spans="1:6" ht="12.75">
      <c r="A14" s="117">
        <v>7</v>
      </c>
      <c r="B14" s="112" t="s">
        <v>74</v>
      </c>
      <c r="C14" s="81">
        <v>6643</v>
      </c>
      <c r="D14" s="114" t="s">
        <v>82</v>
      </c>
      <c r="E14" s="114" t="s">
        <v>83</v>
      </c>
      <c r="F14" s="116">
        <v>15622</v>
      </c>
    </row>
    <row r="15" spans="1:6" ht="12.75">
      <c r="A15" s="117">
        <v>8</v>
      </c>
      <c r="B15" s="112" t="s">
        <v>74</v>
      </c>
      <c r="C15" s="81">
        <v>6644</v>
      </c>
      <c r="D15" s="114" t="s">
        <v>77</v>
      </c>
      <c r="E15" s="82" t="s">
        <v>84</v>
      </c>
      <c r="F15" s="116">
        <v>385</v>
      </c>
    </row>
    <row r="16" spans="1:6" ht="12.75">
      <c r="A16" s="117">
        <v>9</v>
      </c>
      <c r="B16" s="112" t="s">
        <v>85</v>
      </c>
      <c r="C16" s="81">
        <v>6683</v>
      </c>
      <c r="D16" s="82" t="s">
        <v>86</v>
      </c>
      <c r="E16" s="82" t="s">
        <v>87</v>
      </c>
      <c r="F16" s="116">
        <v>88484.34</v>
      </c>
    </row>
    <row r="17" spans="1:6" ht="12.75">
      <c r="A17" s="117">
        <v>10</v>
      </c>
      <c r="B17" s="112" t="s">
        <v>85</v>
      </c>
      <c r="C17" s="81">
        <v>6684</v>
      </c>
      <c r="D17" s="82" t="s">
        <v>88</v>
      </c>
      <c r="E17" s="82" t="s">
        <v>87</v>
      </c>
      <c r="F17" s="116">
        <v>11797.33</v>
      </c>
    </row>
    <row r="18" spans="1:6" ht="12.75">
      <c r="A18" s="117">
        <v>11</v>
      </c>
      <c r="B18" s="112" t="s">
        <v>85</v>
      </c>
      <c r="C18" s="81">
        <v>6697</v>
      </c>
      <c r="D18" s="82" t="s">
        <v>89</v>
      </c>
      <c r="E18" s="82" t="s">
        <v>90</v>
      </c>
      <c r="F18" s="116">
        <v>6782.14</v>
      </c>
    </row>
    <row r="19" spans="1:6" ht="12.75">
      <c r="A19" s="117">
        <v>12</v>
      </c>
      <c r="B19" s="112" t="s">
        <v>85</v>
      </c>
      <c r="C19" s="81">
        <v>6717</v>
      </c>
      <c r="D19" s="82" t="s">
        <v>91</v>
      </c>
      <c r="E19" s="82" t="s">
        <v>92</v>
      </c>
      <c r="F19" s="116">
        <v>38020.29</v>
      </c>
    </row>
    <row r="20" spans="1:6" ht="12.75">
      <c r="A20" s="117">
        <v>13</v>
      </c>
      <c r="B20" s="112" t="s">
        <v>85</v>
      </c>
      <c r="C20" s="81">
        <v>6699</v>
      </c>
      <c r="D20" s="82" t="s">
        <v>93</v>
      </c>
      <c r="E20" s="82" t="s">
        <v>92</v>
      </c>
      <c r="F20" s="116">
        <v>9709.21</v>
      </c>
    </row>
    <row r="21" spans="1:6" ht="12.75">
      <c r="A21" s="117">
        <f aca="true" t="shared" si="0" ref="A21:A38">A20+1</f>
        <v>14</v>
      </c>
      <c r="B21" s="112" t="s">
        <v>85</v>
      </c>
      <c r="C21" s="81">
        <v>6716</v>
      </c>
      <c r="D21" s="82" t="s">
        <v>94</v>
      </c>
      <c r="E21" s="82" t="s">
        <v>95</v>
      </c>
      <c r="F21" s="116">
        <v>9800</v>
      </c>
    </row>
    <row r="22" spans="1:6" ht="12.75">
      <c r="A22" s="117">
        <f t="shared" si="0"/>
        <v>15</v>
      </c>
      <c r="B22" s="112" t="s">
        <v>85</v>
      </c>
      <c r="C22" s="81">
        <v>6698</v>
      </c>
      <c r="D22" s="82" t="s">
        <v>96</v>
      </c>
      <c r="E22" s="82" t="s">
        <v>97</v>
      </c>
      <c r="F22" s="116">
        <v>3332</v>
      </c>
    </row>
    <row r="23" spans="1:6" ht="12.75">
      <c r="A23" s="117">
        <f t="shared" si="0"/>
        <v>16</v>
      </c>
      <c r="B23" s="112" t="s">
        <v>98</v>
      </c>
      <c r="C23" s="81">
        <v>6721</v>
      </c>
      <c r="D23" s="82" t="s">
        <v>99</v>
      </c>
      <c r="E23" s="82" t="s">
        <v>100</v>
      </c>
      <c r="F23" s="116">
        <v>330.33</v>
      </c>
    </row>
    <row r="24" spans="1:6" ht="12.75">
      <c r="A24" s="117">
        <f t="shared" si="0"/>
        <v>17</v>
      </c>
      <c r="B24" s="112" t="s">
        <v>98</v>
      </c>
      <c r="C24" s="81">
        <v>6719</v>
      </c>
      <c r="D24" s="82" t="s">
        <v>99</v>
      </c>
      <c r="E24" s="82" t="s">
        <v>100</v>
      </c>
      <c r="F24" s="116">
        <v>300</v>
      </c>
    </row>
    <row r="25" spans="1:6" ht="12.75">
      <c r="A25" s="117">
        <f t="shared" si="0"/>
        <v>18</v>
      </c>
      <c r="B25" s="112" t="s">
        <v>101</v>
      </c>
      <c r="C25" s="81">
        <v>6752</v>
      </c>
      <c r="D25" s="82" t="s">
        <v>88</v>
      </c>
      <c r="E25" s="82" t="s">
        <v>87</v>
      </c>
      <c r="F25" s="116">
        <v>11498.96</v>
      </c>
    </row>
    <row r="26" spans="1:6" ht="12.75">
      <c r="A26" s="117">
        <f t="shared" si="0"/>
        <v>19</v>
      </c>
      <c r="B26" s="112" t="s">
        <v>101</v>
      </c>
      <c r="C26" s="81">
        <v>6755</v>
      </c>
      <c r="D26" s="82" t="s">
        <v>102</v>
      </c>
      <c r="E26" s="82" t="s">
        <v>103</v>
      </c>
      <c r="F26" s="116">
        <v>4485</v>
      </c>
    </row>
    <row r="27" spans="1:6" ht="12.75">
      <c r="A27" s="117">
        <f t="shared" si="0"/>
        <v>20</v>
      </c>
      <c r="B27" s="112" t="s">
        <v>101</v>
      </c>
      <c r="C27" s="81">
        <v>6753</v>
      </c>
      <c r="D27" s="82" t="s">
        <v>104</v>
      </c>
      <c r="E27" s="82" t="s">
        <v>105</v>
      </c>
      <c r="F27" s="116">
        <v>1670.93</v>
      </c>
    </row>
    <row r="28" spans="1:6" ht="12.75">
      <c r="A28" s="117">
        <f t="shared" si="0"/>
        <v>21</v>
      </c>
      <c r="B28" s="112" t="s">
        <v>101</v>
      </c>
      <c r="C28" s="81">
        <v>6740</v>
      </c>
      <c r="D28" s="82" t="s">
        <v>77</v>
      </c>
      <c r="E28" s="82" t="s">
        <v>106</v>
      </c>
      <c r="F28" s="116">
        <v>48450</v>
      </c>
    </row>
    <row r="29" spans="1:6" ht="12.75">
      <c r="A29" s="117">
        <f t="shared" si="0"/>
        <v>22</v>
      </c>
      <c r="B29" s="112" t="s">
        <v>101</v>
      </c>
      <c r="C29" s="81">
        <v>6739</v>
      </c>
      <c r="D29" s="82" t="s">
        <v>77</v>
      </c>
      <c r="E29" s="82" t="s">
        <v>107</v>
      </c>
      <c r="F29" s="116">
        <v>9141</v>
      </c>
    </row>
    <row r="30" spans="1:6" ht="12.75">
      <c r="A30" s="117">
        <f t="shared" si="0"/>
        <v>23</v>
      </c>
      <c r="B30" s="112" t="s">
        <v>101</v>
      </c>
      <c r="C30" s="81">
        <v>6736</v>
      </c>
      <c r="D30" s="82" t="s">
        <v>108</v>
      </c>
      <c r="E30" s="82" t="s">
        <v>109</v>
      </c>
      <c r="F30" s="116">
        <v>1751.68</v>
      </c>
    </row>
    <row r="31" spans="1:6" ht="12.75">
      <c r="A31" s="117">
        <f t="shared" si="0"/>
        <v>24</v>
      </c>
      <c r="B31" s="112" t="s">
        <v>101</v>
      </c>
      <c r="C31" s="81">
        <v>6737</v>
      </c>
      <c r="D31" s="82" t="s">
        <v>110</v>
      </c>
      <c r="E31" s="82" t="s">
        <v>111</v>
      </c>
      <c r="F31" s="116">
        <v>127023.38</v>
      </c>
    </row>
    <row r="32" spans="1:6" ht="12.75">
      <c r="A32" s="117">
        <f t="shared" si="0"/>
        <v>25</v>
      </c>
      <c r="B32" s="112" t="s">
        <v>101</v>
      </c>
      <c r="C32" s="81">
        <v>6738</v>
      </c>
      <c r="D32" s="82" t="s">
        <v>108</v>
      </c>
      <c r="E32" s="82" t="s">
        <v>109</v>
      </c>
      <c r="F32" s="116">
        <v>7519.54</v>
      </c>
    </row>
    <row r="33" spans="1:6" ht="12.75">
      <c r="A33" s="117">
        <f t="shared" si="0"/>
        <v>26</v>
      </c>
      <c r="B33" s="112" t="s">
        <v>101</v>
      </c>
      <c r="C33" s="81">
        <v>6750</v>
      </c>
      <c r="D33" s="82" t="s">
        <v>112</v>
      </c>
      <c r="E33" s="82" t="s">
        <v>113</v>
      </c>
      <c r="F33" s="116">
        <v>7803.29</v>
      </c>
    </row>
    <row r="34" spans="1:6" ht="12.75">
      <c r="A34" s="117">
        <f t="shared" si="0"/>
        <v>27</v>
      </c>
      <c r="B34" s="112" t="s">
        <v>101</v>
      </c>
      <c r="C34" s="81">
        <v>6751</v>
      </c>
      <c r="D34" s="82" t="s">
        <v>112</v>
      </c>
      <c r="E34" s="82" t="s">
        <v>113</v>
      </c>
      <c r="F34" s="116">
        <v>171276.7</v>
      </c>
    </row>
    <row r="35" spans="1:6" ht="12.75">
      <c r="A35" s="117">
        <f t="shared" si="0"/>
        <v>28</v>
      </c>
      <c r="B35" s="112" t="s">
        <v>101</v>
      </c>
      <c r="C35" s="81">
        <v>6754</v>
      </c>
      <c r="D35" s="82" t="s">
        <v>102</v>
      </c>
      <c r="E35" s="82" t="s">
        <v>114</v>
      </c>
      <c r="F35" s="116">
        <v>999.6</v>
      </c>
    </row>
    <row r="36" spans="1:6" ht="12.75">
      <c r="A36" s="117">
        <f t="shared" si="0"/>
        <v>29</v>
      </c>
      <c r="B36" s="112" t="s">
        <v>101</v>
      </c>
      <c r="C36" s="81">
        <v>6732</v>
      </c>
      <c r="D36" s="82" t="s">
        <v>115</v>
      </c>
      <c r="E36" s="82" t="s">
        <v>116</v>
      </c>
      <c r="F36" s="116">
        <v>2686.63</v>
      </c>
    </row>
    <row r="37" spans="1:6" ht="12.75">
      <c r="A37" s="117">
        <f t="shared" si="0"/>
        <v>30</v>
      </c>
      <c r="B37" s="112" t="s">
        <v>101</v>
      </c>
      <c r="C37" s="81">
        <v>6781</v>
      </c>
      <c r="D37" s="82" t="s">
        <v>117</v>
      </c>
      <c r="E37" s="82" t="s">
        <v>118</v>
      </c>
      <c r="F37" s="116">
        <v>2831</v>
      </c>
    </row>
    <row r="38" spans="1:6" ht="13.5" thickBot="1">
      <c r="A38" s="123">
        <f t="shared" si="0"/>
        <v>31</v>
      </c>
      <c r="B38" s="124" t="s">
        <v>101</v>
      </c>
      <c r="C38" s="88">
        <v>6731</v>
      </c>
      <c r="D38" s="125" t="s">
        <v>119</v>
      </c>
      <c r="E38" s="125" t="s">
        <v>97</v>
      </c>
      <c r="F38" s="126">
        <v>464.1</v>
      </c>
    </row>
    <row r="39" spans="1:6" ht="23.25" customHeight="1" thickBot="1">
      <c r="A39" s="16"/>
      <c r="B39" s="127"/>
      <c r="C39" s="128"/>
      <c r="D39" s="89"/>
      <c r="E39" s="129" t="s">
        <v>120</v>
      </c>
      <c r="F39" s="130">
        <f>SUM(F8:F38)</f>
        <v>625058.7099999998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0"/>
  <sheetViews>
    <sheetView zoomScalePageLayoutView="0" workbookViewId="0" topLeftCell="A1">
      <selection activeCell="C112" sqref="C112"/>
    </sheetView>
  </sheetViews>
  <sheetFormatPr defaultColWidth="9.140625" defaultRowHeight="12.75"/>
  <cols>
    <col min="1" max="1" width="9.140625" style="90" customWidth="1"/>
    <col min="2" max="2" width="16.28125" style="90" customWidth="1"/>
    <col min="3" max="3" width="27.7109375" style="90" customWidth="1"/>
    <col min="4" max="4" width="23.8515625" style="90" customWidth="1"/>
    <col min="5" max="5" width="32.7109375" style="90" customWidth="1"/>
    <col min="6" max="6" width="18.00390625" style="91" customWidth="1"/>
    <col min="7" max="8" width="9.140625" style="90" customWidth="1"/>
    <col min="9" max="9" width="9.140625" style="92" customWidth="1"/>
    <col min="10" max="10" width="34.00390625" style="90" customWidth="1"/>
    <col min="11" max="16384" width="9.140625" style="90" customWidth="1"/>
  </cols>
  <sheetData>
    <row r="1" ht="12.75">
      <c r="A1" s="10" t="s">
        <v>24</v>
      </c>
    </row>
    <row r="2" ht="12.75">
      <c r="A2" s="10"/>
    </row>
    <row r="3" ht="12.75">
      <c r="A3" s="10" t="s">
        <v>21</v>
      </c>
    </row>
    <row r="4" spans="1:5" ht="12.75">
      <c r="A4" s="10" t="s">
        <v>15</v>
      </c>
      <c r="D4" s="93" t="s">
        <v>20</v>
      </c>
      <c r="E4" s="22" t="str">
        <f>personal!G6</f>
        <v>14-18 iunie 2021</v>
      </c>
    </row>
    <row r="5" ht="13.5" thickBot="1"/>
    <row r="6" spans="1:9" ht="26.25" thickBot="1">
      <c r="A6" s="85" t="s">
        <v>8</v>
      </c>
      <c r="B6" s="86" t="s">
        <v>9</v>
      </c>
      <c r="C6" s="86" t="s">
        <v>10</v>
      </c>
      <c r="D6" s="86" t="s">
        <v>16</v>
      </c>
      <c r="E6" s="86" t="s">
        <v>22</v>
      </c>
      <c r="F6" s="87" t="s">
        <v>18</v>
      </c>
      <c r="I6" s="90"/>
    </row>
    <row r="7" spans="1:9" ht="12.75">
      <c r="A7" s="84">
        <v>1</v>
      </c>
      <c r="B7" s="94">
        <v>44361</v>
      </c>
      <c r="C7" s="95">
        <v>6627</v>
      </c>
      <c r="D7" s="95" t="s">
        <v>121</v>
      </c>
      <c r="E7" s="96" t="s">
        <v>122</v>
      </c>
      <c r="F7" s="97">
        <v>2055.6</v>
      </c>
      <c r="I7" s="90"/>
    </row>
    <row r="8" spans="1:9" ht="19.5" customHeight="1">
      <c r="A8" s="83">
        <v>2</v>
      </c>
      <c r="B8" s="98">
        <v>44361</v>
      </c>
      <c r="C8" s="80">
        <v>6628</v>
      </c>
      <c r="D8" s="80" t="s">
        <v>123</v>
      </c>
      <c r="E8" s="99" t="s">
        <v>122</v>
      </c>
      <c r="F8" s="100">
        <v>1500</v>
      </c>
      <c r="I8" s="90"/>
    </row>
    <row r="9" spans="1:6" ht="18" customHeight="1">
      <c r="A9" s="83">
        <v>3</v>
      </c>
      <c r="B9" s="98">
        <v>44361</v>
      </c>
      <c r="C9" s="101">
        <v>6629</v>
      </c>
      <c r="D9" s="80" t="s">
        <v>123</v>
      </c>
      <c r="E9" s="99" t="s">
        <v>122</v>
      </c>
      <c r="F9" s="100">
        <v>3000</v>
      </c>
    </row>
    <row r="10" spans="1:6" ht="18" customHeight="1">
      <c r="A10" s="83">
        <v>4</v>
      </c>
      <c r="B10" s="98">
        <v>44361</v>
      </c>
      <c r="C10" s="101">
        <v>6631</v>
      </c>
      <c r="D10" s="80" t="s">
        <v>121</v>
      </c>
      <c r="E10" s="99" t="s">
        <v>122</v>
      </c>
      <c r="F10" s="100">
        <v>26242</v>
      </c>
    </row>
    <row r="11" spans="1:6" ht="18" customHeight="1">
      <c r="A11" s="83">
        <v>5</v>
      </c>
      <c r="B11" s="98">
        <v>44361</v>
      </c>
      <c r="C11" s="80">
        <v>6632</v>
      </c>
      <c r="D11" s="80" t="s">
        <v>123</v>
      </c>
      <c r="E11" s="99" t="s">
        <v>124</v>
      </c>
      <c r="F11" s="100">
        <v>2048</v>
      </c>
    </row>
    <row r="12" spans="1:6" ht="18" customHeight="1">
      <c r="A12" s="83">
        <v>6</v>
      </c>
      <c r="B12" s="98">
        <v>44361</v>
      </c>
      <c r="C12" s="80">
        <v>6633</v>
      </c>
      <c r="D12" s="80" t="s">
        <v>125</v>
      </c>
      <c r="E12" s="99" t="s">
        <v>126</v>
      </c>
      <c r="F12" s="100">
        <v>50</v>
      </c>
    </row>
    <row r="13" spans="1:6" ht="18" customHeight="1">
      <c r="A13" s="83">
        <v>7</v>
      </c>
      <c r="B13" s="98">
        <v>44361</v>
      </c>
      <c r="C13" s="80">
        <v>6634</v>
      </c>
      <c r="D13" s="80" t="s">
        <v>125</v>
      </c>
      <c r="E13" s="99" t="s">
        <v>126</v>
      </c>
      <c r="F13" s="100">
        <v>20</v>
      </c>
    </row>
    <row r="14" spans="1:6" ht="18" customHeight="1">
      <c r="A14" s="83">
        <v>8</v>
      </c>
      <c r="B14" s="98">
        <v>44361</v>
      </c>
      <c r="C14" s="80">
        <v>6635</v>
      </c>
      <c r="D14" s="80" t="s">
        <v>125</v>
      </c>
      <c r="E14" s="99" t="s">
        <v>126</v>
      </c>
      <c r="F14" s="100">
        <v>650</v>
      </c>
    </row>
    <row r="15" spans="1:6" ht="18" customHeight="1">
      <c r="A15" s="83">
        <v>9</v>
      </c>
      <c r="B15" s="98">
        <v>44361</v>
      </c>
      <c r="C15" s="80">
        <v>6636</v>
      </c>
      <c r="D15" s="80" t="s">
        <v>125</v>
      </c>
      <c r="E15" s="99" t="s">
        <v>126</v>
      </c>
      <c r="F15" s="100">
        <v>200</v>
      </c>
    </row>
    <row r="16" spans="1:6" ht="18" customHeight="1">
      <c r="A16" s="83">
        <v>10</v>
      </c>
      <c r="B16" s="98">
        <v>44361</v>
      </c>
      <c r="C16" s="80">
        <v>6637</v>
      </c>
      <c r="D16" s="80" t="s">
        <v>125</v>
      </c>
      <c r="E16" s="99" t="s">
        <v>126</v>
      </c>
      <c r="F16" s="100">
        <v>200</v>
      </c>
    </row>
    <row r="17" spans="1:6" ht="18" customHeight="1">
      <c r="A17" s="83">
        <v>11</v>
      </c>
      <c r="B17" s="98">
        <v>44361</v>
      </c>
      <c r="C17" s="80">
        <v>6638</v>
      </c>
      <c r="D17" s="80" t="s">
        <v>125</v>
      </c>
      <c r="E17" s="99" t="s">
        <v>126</v>
      </c>
      <c r="F17" s="100">
        <v>200</v>
      </c>
    </row>
    <row r="18" spans="1:6" ht="18" customHeight="1">
      <c r="A18" s="83">
        <v>12</v>
      </c>
      <c r="B18" s="98">
        <v>44361</v>
      </c>
      <c r="C18" s="80">
        <v>6639</v>
      </c>
      <c r="D18" s="80" t="s">
        <v>123</v>
      </c>
      <c r="E18" s="99" t="s">
        <v>127</v>
      </c>
      <c r="F18" s="100">
        <v>940</v>
      </c>
    </row>
    <row r="19" spans="1:6" ht="18" customHeight="1">
      <c r="A19" s="83">
        <v>13</v>
      </c>
      <c r="B19" s="98">
        <v>44362</v>
      </c>
      <c r="C19" s="80">
        <v>6645</v>
      </c>
      <c r="D19" s="80" t="s">
        <v>125</v>
      </c>
      <c r="E19" s="99" t="s">
        <v>126</v>
      </c>
      <c r="F19" s="100">
        <v>100</v>
      </c>
    </row>
    <row r="20" spans="1:6" ht="18" customHeight="1">
      <c r="A20" s="83">
        <v>14</v>
      </c>
      <c r="B20" s="98">
        <v>44362</v>
      </c>
      <c r="C20" s="80">
        <v>6646</v>
      </c>
      <c r="D20" s="80" t="s">
        <v>125</v>
      </c>
      <c r="E20" s="99" t="s">
        <v>126</v>
      </c>
      <c r="F20" s="100">
        <v>400</v>
      </c>
    </row>
    <row r="21" spans="1:6" ht="18" customHeight="1">
      <c r="A21" s="83">
        <v>15</v>
      </c>
      <c r="B21" s="98">
        <v>44362</v>
      </c>
      <c r="C21" s="80">
        <v>6652</v>
      </c>
      <c r="D21" s="80" t="s">
        <v>121</v>
      </c>
      <c r="E21" s="99" t="s">
        <v>122</v>
      </c>
      <c r="F21" s="100">
        <v>30100</v>
      </c>
    </row>
    <row r="22" spans="1:6" ht="18" customHeight="1">
      <c r="A22" s="83">
        <v>16</v>
      </c>
      <c r="B22" s="98">
        <v>44362</v>
      </c>
      <c r="C22" s="80">
        <v>6653</v>
      </c>
      <c r="D22" s="80" t="s">
        <v>121</v>
      </c>
      <c r="E22" s="99" t="s">
        <v>122</v>
      </c>
      <c r="F22" s="100">
        <v>490.27</v>
      </c>
    </row>
    <row r="23" spans="1:6" ht="18" customHeight="1">
      <c r="A23" s="83">
        <v>17</v>
      </c>
      <c r="B23" s="98">
        <v>44362</v>
      </c>
      <c r="C23" s="80">
        <v>6654</v>
      </c>
      <c r="D23" s="80" t="s">
        <v>121</v>
      </c>
      <c r="E23" s="99" t="s">
        <v>122</v>
      </c>
      <c r="F23" s="100">
        <v>26523.42</v>
      </c>
    </row>
    <row r="24" spans="1:6" ht="18" customHeight="1">
      <c r="A24" s="83">
        <v>18</v>
      </c>
      <c r="B24" s="98">
        <v>44362</v>
      </c>
      <c r="C24" s="80">
        <v>6655</v>
      </c>
      <c r="D24" s="80" t="s">
        <v>121</v>
      </c>
      <c r="E24" s="99" t="s">
        <v>122</v>
      </c>
      <c r="F24" s="100">
        <v>11083.66</v>
      </c>
    </row>
    <row r="25" spans="1:6" ht="18" customHeight="1">
      <c r="A25" s="83">
        <v>20</v>
      </c>
      <c r="B25" s="98">
        <v>44362</v>
      </c>
      <c r="C25" s="80">
        <v>6656</v>
      </c>
      <c r="D25" s="80" t="s">
        <v>123</v>
      </c>
      <c r="E25" s="99" t="s">
        <v>124</v>
      </c>
      <c r="F25" s="100">
        <v>1272.3</v>
      </c>
    </row>
    <row r="26" spans="1:6" ht="18" customHeight="1">
      <c r="A26" s="83">
        <v>21</v>
      </c>
      <c r="B26" s="98">
        <v>44362</v>
      </c>
      <c r="C26" s="80">
        <v>6657</v>
      </c>
      <c r="D26" s="80" t="s">
        <v>121</v>
      </c>
      <c r="E26" s="99" t="s">
        <v>122</v>
      </c>
      <c r="F26" s="100">
        <v>51384.26</v>
      </c>
    </row>
    <row r="27" spans="1:6" ht="18" customHeight="1">
      <c r="A27" s="83">
        <v>22</v>
      </c>
      <c r="B27" s="98">
        <v>44362</v>
      </c>
      <c r="C27" s="80">
        <v>6658</v>
      </c>
      <c r="D27" s="80" t="s">
        <v>123</v>
      </c>
      <c r="E27" s="99" t="s">
        <v>122</v>
      </c>
      <c r="F27" s="100">
        <v>1500</v>
      </c>
    </row>
    <row r="28" spans="1:6" ht="18" customHeight="1">
      <c r="A28" s="83">
        <v>23</v>
      </c>
      <c r="B28" s="98">
        <v>44362</v>
      </c>
      <c r="C28" s="80">
        <v>6659</v>
      </c>
      <c r="D28" s="80" t="s">
        <v>123</v>
      </c>
      <c r="E28" s="99" t="s">
        <v>124</v>
      </c>
      <c r="F28" s="100">
        <v>1959.38</v>
      </c>
    </row>
    <row r="29" spans="1:6" ht="18" customHeight="1">
      <c r="A29" s="83">
        <v>24</v>
      </c>
      <c r="B29" s="98">
        <v>44362</v>
      </c>
      <c r="C29" s="80">
        <v>6660</v>
      </c>
      <c r="D29" s="80" t="s">
        <v>123</v>
      </c>
      <c r="E29" s="99" t="s">
        <v>122</v>
      </c>
      <c r="F29" s="100">
        <v>2500</v>
      </c>
    </row>
    <row r="30" spans="1:6" ht="18" customHeight="1">
      <c r="A30" s="83">
        <v>25</v>
      </c>
      <c r="B30" s="98">
        <v>44362</v>
      </c>
      <c r="C30" s="80">
        <v>6661</v>
      </c>
      <c r="D30" s="80" t="s">
        <v>123</v>
      </c>
      <c r="E30" s="99" t="s">
        <v>122</v>
      </c>
      <c r="F30" s="100">
        <v>600</v>
      </c>
    </row>
    <row r="31" spans="1:6" ht="18" customHeight="1">
      <c r="A31" s="83">
        <v>26</v>
      </c>
      <c r="B31" s="98">
        <v>44362</v>
      </c>
      <c r="C31" s="80">
        <v>6662</v>
      </c>
      <c r="D31" s="80" t="s">
        <v>123</v>
      </c>
      <c r="E31" s="99" t="s">
        <v>122</v>
      </c>
      <c r="F31" s="100">
        <v>600</v>
      </c>
    </row>
    <row r="32" spans="1:6" ht="18" customHeight="1">
      <c r="A32" s="83">
        <v>27</v>
      </c>
      <c r="B32" s="98">
        <v>44362</v>
      </c>
      <c r="C32" s="80">
        <v>6663</v>
      </c>
      <c r="D32" s="80" t="s">
        <v>123</v>
      </c>
      <c r="E32" s="99" t="s">
        <v>122</v>
      </c>
      <c r="F32" s="100">
        <v>600</v>
      </c>
    </row>
    <row r="33" spans="1:6" ht="18" customHeight="1">
      <c r="A33" s="83">
        <v>28</v>
      </c>
      <c r="B33" s="98">
        <v>44362</v>
      </c>
      <c r="C33" s="80">
        <v>6664</v>
      </c>
      <c r="D33" s="80" t="s">
        <v>123</v>
      </c>
      <c r="E33" s="99" t="s">
        <v>122</v>
      </c>
      <c r="F33" s="100">
        <v>600</v>
      </c>
    </row>
    <row r="34" spans="1:6" ht="18" customHeight="1">
      <c r="A34" s="83">
        <v>29</v>
      </c>
      <c r="B34" s="98">
        <v>44362</v>
      </c>
      <c r="C34" s="80">
        <v>6665</v>
      </c>
      <c r="D34" s="80" t="s">
        <v>123</v>
      </c>
      <c r="E34" s="99" t="s">
        <v>122</v>
      </c>
      <c r="F34" s="100">
        <v>600</v>
      </c>
    </row>
    <row r="35" spans="1:6" ht="18" customHeight="1">
      <c r="A35" s="83">
        <v>30</v>
      </c>
      <c r="B35" s="98">
        <v>44362</v>
      </c>
      <c r="C35" s="80">
        <v>6666</v>
      </c>
      <c r="D35" s="80" t="s">
        <v>123</v>
      </c>
      <c r="E35" s="99" t="s">
        <v>122</v>
      </c>
      <c r="F35" s="100">
        <v>600</v>
      </c>
    </row>
    <row r="36" spans="1:6" ht="18" customHeight="1">
      <c r="A36" s="83">
        <v>31</v>
      </c>
      <c r="B36" s="98">
        <v>44362</v>
      </c>
      <c r="C36" s="80">
        <v>6667</v>
      </c>
      <c r="D36" s="80" t="s">
        <v>123</v>
      </c>
      <c r="E36" s="99" t="s">
        <v>122</v>
      </c>
      <c r="F36" s="100">
        <v>600</v>
      </c>
    </row>
    <row r="37" spans="1:6" ht="18" customHeight="1">
      <c r="A37" s="83">
        <v>32</v>
      </c>
      <c r="B37" s="98">
        <v>44362</v>
      </c>
      <c r="C37" s="80">
        <v>6668</v>
      </c>
      <c r="D37" s="80" t="s">
        <v>123</v>
      </c>
      <c r="E37" s="99" t="s">
        <v>122</v>
      </c>
      <c r="F37" s="100">
        <v>600</v>
      </c>
    </row>
    <row r="38" spans="1:6" ht="18" customHeight="1">
      <c r="A38" s="83">
        <v>33</v>
      </c>
      <c r="B38" s="98">
        <v>44362</v>
      </c>
      <c r="C38" s="80">
        <v>6669</v>
      </c>
      <c r="D38" s="80" t="s">
        <v>123</v>
      </c>
      <c r="E38" s="99" t="s">
        <v>122</v>
      </c>
      <c r="F38" s="100">
        <v>600</v>
      </c>
    </row>
    <row r="39" spans="1:6" ht="18" customHeight="1">
      <c r="A39" s="83">
        <v>34</v>
      </c>
      <c r="B39" s="98">
        <v>44362</v>
      </c>
      <c r="C39" s="80">
        <v>6670</v>
      </c>
      <c r="D39" s="80" t="s">
        <v>123</v>
      </c>
      <c r="E39" s="99" t="s">
        <v>122</v>
      </c>
      <c r="F39" s="100">
        <v>600</v>
      </c>
    </row>
    <row r="40" spans="1:6" ht="18" customHeight="1">
      <c r="A40" s="83">
        <v>35</v>
      </c>
      <c r="B40" s="98">
        <v>44362</v>
      </c>
      <c r="C40" s="80">
        <v>6671</v>
      </c>
      <c r="D40" s="80" t="s">
        <v>123</v>
      </c>
      <c r="E40" s="99" t="s">
        <v>122</v>
      </c>
      <c r="F40" s="100">
        <v>600</v>
      </c>
    </row>
    <row r="41" spans="1:6" ht="18" customHeight="1">
      <c r="A41" s="83">
        <v>36</v>
      </c>
      <c r="B41" s="98">
        <v>44362</v>
      </c>
      <c r="C41" s="80">
        <v>6672</v>
      </c>
      <c r="D41" s="80" t="s">
        <v>123</v>
      </c>
      <c r="E41" s="99" t="s">
        <v>122</v>
      </c>
      <c r="F41" s="100">
        <v>600</v>
      </c>
    </row>
    <row r="42" spans="1:6" ht="18" customHeight="1">
      <c r="A42" s="83">
        <v>37</v>
      </c>
      <c r="B42" s="98">
        <v>44362</v>
      </c>
      <c r="C42" s="80">
        <v>6673</v>
      </c>
      <c r="D42" s="80" t="s">
        <v>123</v>
      </c>
      <c r="E42" s="99" t="s">
        <v>122</v>
      </c>
      <c r="F42" s="100">
        <v>600</v>
      </c>
    </row>
    <row r="43" spans="1:6" ht="18" customHeight="1">
      <c r="A43" s="83">
        <v>38</v>
      </c>
      <c r="B43" s="98">
        <v>44362</v>
      </c>
      <c r="C43" s="80">
        <v>6674</v>
      </c>
      <c r="D43" s="80" t="s">
        <v>123</v>
      </c>
      <c r="E43" s="99" t="s">
        <v>122</v>
      </c>
      <c r="F43" s="100">
        <v>600</v>
      </c>
    </row>
    <row r="44" spans="1:6" ht="18" customHeight="1">
      <c r="A44" s="83">
        <v>39</v>
      </c>
      <c r="B44" s="98">
        <v>44362</v>
      </c>
      <c r="C44" s="80">
        <v>6675</v>
      </c>
      <c r="D44" s="80" t="s">
        <v>123</v>
      </c>
      <c r="E44" s="99" t="s">
        <v>122</v>
      </c>
      <c r="F44" s="100">
        <v>600</v>
      </c>
    </row>
    <row r="45" spans="1:6" ht="18" customHeight="1">
      <c r="A45" s="83">
        <v>40</v>
      </c>
      <c r="B45" s="98">
        <v>44362</v>
      </c>
      <c r="C45" s="80">
        <v>6676</v>
      </c>
      <c r="D45" s="80" t="s">
        <v>123</v>
      </c>
      <c r="E45" s="99" t="s">
        <v>122</v>
      </c>
      <c r="F45" s="100">
        <v>600</v>
      </c>
    </row>
    <row r="46" spans="1:6" ht="18" customHeight="1">
      <c r="A46" s="83">
        <v>41</v>
      </c>
      <c r="B46" s="98">
        <v>44362</v>
      </c>
      <c r="C46" s="80">
        <v>6677</v>
      </c>
      <c r="D46" s="80" t="s">
        <v>123</v>
      </c>
      <c r="E46" s="99" t="s">
        <v>122</v>
      </c>
      <c r="F46" s="100">
        <v>600</v>
      </c>
    </row>
    <row r="47" spans="1:6" ht="18" customHeight="1">
      <c r="A47" s="83">
        <v>42</v>
      </c>
      <c r="B47" s="98">
        <v>44362</v>
      </c>
      <c r="C47" s="80">
        <v>6678</v>
      </c>
      <c r="D47" s="80" t="s">
        <v>123</v>
      </c>
      <c r="E47" s="99" t="s">
        <v>122</v>
      </c>
      <c r="F47" s="100">
        <v>600</v>
      </c>
    </row>
    <row r="48" spans="1:6" ht="18" customHeight="1">
      <c r="A48" s="83">
        <v>43</v>
      </c>
      <c r="B48" s="98">
        <v>44362</v>
      </c>
      <c r="C48" s="80">
        <v>6679</v>
      </c>
      <c r="D48" s="80" t="s">
        <v>123</v>
      </c>
      <c r="E48" s="99" t="s">
        <v>122</v>
      </c>
      <c r="F48" s="100">
        <v>600</v>
      </c>
    </row>
    <row r="49" spans="1:6" ht="18" customHeight="1">
      <c r="A49" s="83">
        <v>44</v>
      </c>
      <c r="B49" s="98">
        <v>44362</v>
      </c>
      <c r="C49" s="80">
        <v>6680</v>
      </c>
      <c r="D49" s="80" t="s">
        <v>123</v>
      </c>
      <c r="E49" s="99" t="s">
        <v>122</v>
      </c>
      <c r="F49" s="100">
        <v>600</v>
      </c>
    </row>
    <row r="50" spans="1:6" ht="18" customHeight="1">
      <c r="A50" s="83">
        <v>45</v>
      </c>
      <c r="B50" s="98">
        <v>44362</v>
      </c>
      <c r="C50" s="80">
        <v>6681</v>
      </c>
      <c r="D50" s="80" t="s">
        <v>123</v>
      </c>
      <c r="E50" s="99" t="s">
        <v>122</v>
      </c>
      <c r="F50" s="100">
        <v>600</v>
      </c>
    </row>
    <row r="51" spans="1:6" ht="18" customHeight="1">
      <c r="A51" s="83">
        <v>46</v>
      </c>
      <c r="B51" s="98">
        <v>44362</v>
      </c>
      <c r="C51" s="80">
        <v>6682</v>
      </c>
      <c r="D51" s="80" t="s">
        <v>123</v>
      </c>
      <c r="E51" s="99" t="s">
        <v>122</v>
      </c>
      <c r="F51" s="100">
        <v>600</v>
      </c>
    </row>
    <row r="52" spans="1:6" ht="18" customHeight="1">
      <c r="A52" s="83">
        <v>47</v>
      </c>
      <c r="B52" s="98">
        <v>44362</v>
      </c>
      <c r="C52" s="80">
        <v>6690</v>
      </c>
      <c r="D52" s="80" t="s">
        <v>123</v>
      </c>
      <c r="E52" s="99" t="s">
        <v>127</v>
      </c>
      <c r="F52" s="100">
        <v>940</v>
      </c>
    </row>
    <row r="53" spans="1:6" ht="18" customHeight="1">
      <c r="A53" s="83">
        <v>48</v>
      </c>
      <c r="B53" s="98">
        <v>44362</v>
      </c>
      <c r="C53" s="80">
        <v>6691</v>
      </c>
      <c r="D53" s="80" t="s">
        <v>123</v>
      </c>
      <c r="E53" s="99" t="s">
        <v>127</v>
      </c>
      <c r="F53" s="100">
        <v>300</v>
      </c>
    </row>
    <row r="54" spans="1:6" ht="18" customHeight="1">
      <c r="A54" s="83">
        <v>49</v>
      </c>
      <c r="B54" s="98">
        <v>44362</v>
      </c>
      <c r="C54" s="80">
        <v>6692</v>
      </c>
      <c r="D54" s="80" t="s">
        <v>123</v>
      </c>
      <c r="E54" s="99" t="s">
        <v>128</v>
      </c>
      <c r="F54" s="100">
        <v>0.36</v>
      </c>
    </row>
    <row r="55" spans="1:6" ht="18" customHeight="1">
      <c r="A55" s="83">
        <v>50</v>
      </c>
      <c r="B55" s="98">
        <v>44363</v>
      </c>
      <c r="C55" s="80">
        <v>5625</v>
      </c>
      <c r="D55" s="80" t="s">
        <v>125</v>
      </c>
      <c r="E55" s="99" t="s">
        <v>126</v>
      </c>
      <c r="F55" s="100">
        <v>1000</v>
      </c>
    </row>
    <row r="56" spans="1:6" ht="18" customHeight="1">
      <c r="A56" s="83">
        <v>51</v>
      </c>
      <c r="B56" s="98">
        <v>44363</v>
      </c>
      <c r="C56" s="80">
        <v>5626</v>
      </c>
      <c r="D56" s="80" t="s">
        <v>125</v>
      </c>
      <c r="E56" s="99" t="s">
        <v>126</v>
      </c>
      <c r="F56" s="100">
        <v>100</v>
      </c>
    </row>
    <row r="57" spans="1:6" ht="18" customHeight="1">
      <c r="A57" s="83">
        <v>52</v>
      </c>
      <c r="B57" s="98">
        <v>44363</v>
      </c>
      <c r="C57" s="80">
        <v>5627</v>
      </c>
      <c r="D57" s="80" t="s">
        <v>125</v>
      </c>
      <c r="E57" s="99" t="s">
        <v>126</v>
      </c>
      <c r="F57" s="100">
        <v>50</v>
      </c>
    </row>
    <row r="58" spans="1:6" ht="18" customHeight="1">
      <c r="A58" s="83">
        <v>53</v>
      </c>
      <c r="B58" s="98">
        <v>44363</v>
      </c>
      <c r="C58" s="80">
        <v>5628</v>
      </c>
      <c r="D58" s="80" t="s">
        <v>125</v>
      </c>
      <c r="E58" s="99" t="s">
        <v>126</v>
      </c>
      <c r="F58" s="100">
        <v>500</v>
      </c>
    </row>
    <row r="59" spans="1:6" ht="18" customHeight="1">
      <c r="A59" s="83">
        <v>54</v>
      </c>
      <c r="B59" s="98">
        <v>44363</v>
      </c>
      <c r="C59" s="80">
        <v>5629</v>
      </c>
      <c r="D59" s="80" t="s">
        <v>125</v>
      </c>
      <c r="E59" s="99" t="s">
        <v>126</v>
      </c>
      <c r="F59" s="100">
        <v>25</v>
      </c>
    </row>
    <row r="60" spans="1:6" ht="18" customHeight="1">
      <c r="A60" s="83">
        <v>55</v>
      </c>
      <c r="B60" s="98">
        <v>44363</v>
      </c>
      <c r="C60" s="80">
        <v>5703</v>
      </c>
      <c r="D60" s="80" t="s">
        <v>123</v>
      </c>
      <c r="E60" s="99" t="s">
        <v>124</v>
      </c>
      <c r="F60" s="100">
        <v>3830.93</v>
      </c>
    </row>
    <row r="61" spans="1:6" ht="18" customHeight="1">
      <c r="A61" s="83">
        <v>56</v>
      </c>
      <c r="B61" s="98">
        <v>44363</v>
      </c>
      <c r="C61" s="80">
        <v>6705</v>
      </c>
      <c r="D61" s="80" t="s">
        <v>123</v>
      </c>
      <c r="E61" s="99" t="s">
        <v>122</v>
      </c>
      <c r="F61" s="100">
        <v>1500</v>
      </c>
    </row>
    <row r="62" spans="1:6" ht="18" customHeight="1">
      <c r="A62" s="83">
        <v>57</v>
      </c>
      <c r="B62" s="98">
        <v>44363</v>
      </c>
      <c r="C62" s="80">
        <v>6707</v>
      </c>
      <c r="D62" s="80" t="s">
        <v>125</v>
      </c>
      <c r="E62" s="99" t="s">
        <v>126</v>
      </c>
      <c r="F62" s="100">
        <v>100</v>
      </c>
    </row>
    <row r="63" spans="1:6" ht="18" customHeight="1">
      <c r="A63" s="83">
        <v>58</v>
      </c>
      <c r="B63" s="98">
        <v>44363</v>
      </c>
      <c r="C63" s="80">
        <v>6709</v>
      </c>
      <c r="D63" s="80" t="s">
        <v>125</v>
      </c>
      <c r="E63" s="99" t="s">
        <v>129</v>
      </c>
      <c r="F63" s="100">
        <v>159126</v>
      </c>
    </row>
    <row r="64" spans="1:6" ht="18" customHeight="1">
      <c r="A64" s="83">
        <v>59</v>
      </c>
      <c r="B64" s="98">
        <v>44363</v>
      </c>
      <c r="C64" s="80">
        <v>5711</v>
      </c>
      <c r="D64" s="80" t="s">
        <v>125</v>
      </c>
      <c r="E64" s="99" t="s">
        <v>129</v>
      </c>
      <c r="F64" s="100">
        <v>114938</v>
      </c>
    </row>
    <row r="65" spans="1:6" ht="18" customHeight="1">
      <c r="A65" s="83">
        <v>60</v>
      </c>
      <c r="B65" s="98">
        <v>44363</v>
      </c>
      <c r="C65" s="80">
        <v>6710</v>
      </c>
      <c r="D65" s="80" t="s">
        <v>125</v>
      </c>
      <c r="E65" s="99" t="s">
        <v>129</v>
      </c>
      <c r="F65" s="100">
        <v>244260</v>
      </c>
    </row>
    <row r="66" spans="1:6" ht="18" customHeight="1">
      <c r="A66" s="83">
        <v>61</v>
      </c>
      <c r="B66" s="98">
        <v>44363</v>
      </c>
      <c r="C66" s="80">
        <v>6708</v>
      </c>
      <c r="D66" s="80" t="s">
        <v>125</v>
      </c>
      <c r="E66" s="99" t="s">
        <v>126</v>
      </c>
      <c r="F66" s="100">
        <v>130</v>
      </c>
    </row>
    <row r="67" spans="1:6" ht="18" customHeight="1">
      <c r="A67" s="83">
        <v>62</v>
      </c>
      <c r="B67" s="98">
        <v>44363</v>
      </c>
      <c r="C67" s="80">
        <v>6706</v>
      </c>
      <c r="D67" s="80" t="s">
        <v>125</v>
      </c>
      <c r="E67" s="99" t="s">
        <v>126</v>
      </c>
      <c r="F67" s="100">
        <v>80</v>
      </c>
    </row>
    <row r="68" spans="1:6" ht="18" customHeight="1">
      <c r="A68" s="83">
        <v>63</v>
      </c>
      <c r="B68" s="98">
        <v>44363</v>
      </c>
      <c r="C68" s="80">
        <v>6704</v>
      </c>
      <c r="D68" s="80" t="s">
        <v>123</v>
      </c>
      <c r="E68" s="99" t="s">
        <v>122</v>
      </c>
      <c r="F68" s="100">
        <v>6505</v>
      </c>
    </row>
    <row r="69" spans="1:6" ht="18" customHeight="1">
      <c r="A69" s="83">
        <v>64</v>
      </c>
      <c r="B69" s="98">
        <v>44363</v>
      </c>
      <c r="C69" s="80">
        <v>6702</v>
      </c>
      <c r="D69" s="80" t="s">
        <v>121</v>
      </c>
      <c r="E69" s="99" t="s">
        <v>122</v>
      </c>
      <c r="F69" s="100">
        <v>17772.5</v>
      </c>
    </row>
    <row r="70" spans="1:6" ht="18" customHeight="1">
      <c r="A70" s="83">
        <v>65</v>
      </c>
      <c r="B70" s="98">
        <v>44363</v>
      </c>
      <c r="C70" s="80">
        <v>6700</v>
      </c>
      <c r="D70" s="80" t="s">
        <v>123</v>
      </c>
      <c r="E70" s="99" t="s">
        <v>127</v>
      </c>
      <c r="F70" s="100">
        <v>500</v>
      </c>
    </row>
    <row r="71" spans="1:6" ht="18" customHeight="1">
      <c r="A71" s="83">
        <v>66</v>
      </c>
      <c r="B71" s="98">
        <v>44363</v>
      </c>
      <c r="C71" s="80">
        <v>6701</v>
      </c>
      <c r="D71" s="80" t="s">
        <v>121</v>
      </c>
      <c r="E71" s="99" t="s">
        <v>122</v>
      </c>
      <c r="F71" s="100">
        <v>4760</v>
      </c>
    </row>
    <row r="72" spans="1:6" ht="18" customHeight="1">
      <c r="A72" s="83">
        <v>67</v>
      </c>
      <c r="B72" s="98">
        <v>44365</v>
      </c>
      <c r="C72" s="80">
        <v>6723</v>
      </c>
      <c r="D72" s="80" t="s">
        <v>125</v>
      </c>
      <c r="E72" s="99" t="s">
        <v>126</v>
      </c>
      <c r="F72" s="100">
        <v>50</v>
      </c>
    </row>
    <row r="73" spans="1:6" ht="18" customHeight="1">
      <c r="A73" s="83">
        <v>68</v>
      </c>
      <c r="B73" s="98">
        <v>44365</v>
      </c>
      <c r="C73" s="80">
        <v>6724</v>
      </c>
      <c r="D73" s="80" t="s">
        <v>125</v>
      </c>
      <c r="E73" s="99" t="s">
        <v>126</v>
      </c>
      <c r="F73" s="100">
        <v>80</v>
      </c>
    </row>
    <row r="74" spans="1:6" ht="18" customHeight="1">
      <c r="A74" s="83">
        <v>69</v>
      </c>
      <c r="B74" s="98">
        <v>44365</v>
      </c>
      <c r="C74" s="80">
        <v>6726</v>
      </c>
      <c r="D74" s="80" t="s">
        <v>123</v>
      </c>
      <c r="E74" s="99" t="s">
        <v>122</v>
      </c>
      <c r="F74" s="100">
        <v>3474</v>
      </c>
    </row>
    <row r="75" spans="1:6" ht="18" customHeight="1">
      <c r="A75" s="83">
        <v>70</v>
      </c>
      <c r="B75" s="98">
        <v>44365</v>
      </c>
      <c r="C75" s="80">
        <v>6729</v>
      </c>
      <c r="D75" s="80" t="s">
        <v>121</v>
      </c>
      <c r="E75" s="99" t="s">
        <v>122</v>
      </c>
      <c r="F75" s="100">
        <v>1800</v>
      </c>
    </row>
    <row r="76" spans="1:6" ht="18" customHeight="1">
      <c r="A76" s="83">
        <v>71</v>
      </c>
      <c r="B76" s="98">
        <v>44365</v>
      </c>
      <c r="C76" s="80">
        <v>6759</v>
      </c>
      <c r="D76" s="80" t="s">
        <v>121</v>
      </c>
      <c r="E76" s="99" t="s">
        <v>130</v>
      </c>
      <c r="F76" s="100">
        <v>24.99</v>
      </c>
    </row>
    <row r="77" spans="1:6" ht="18" customHeight="1">
      <c r="A77" s="83">
        <v>72</v>
      </c>
      <c r="B77" s="98">
        <v>44365</v>
      </c>
      <c r="C77" s="80">
        <v>6761</v>
      </c>
      <c r="D77" s="80" t="s">
        <v>123</v>
      </c>
      <c r="E77" s="99" t="s">
        <v>127</v>
      </c>
      <c r="F77" s="100">
        <v>400</v>
      </c>
    </row>
    <row r="78" spans="1:6" ht="18" customHeight="1">
      <c r="A78" s="83">
        <v>73</v>
      </c>
      <c r="B78" s="98">
        <v>44365</v>
      </c>
      <c r="C78" s="80">
        <v>6765</v>
      </c>
      <c r="D78" s="80" t="s">
        <v>123</v>
      </c>
      <c r="E78" s="99" t="s">
        <v>122</v>
      </c>
      <c r="F78" s="100">
        <v>1504</v>
      </c>
    </row>
    <row r="79" spans="1:6" ht="18" customHeight="1">
      <c r="A79" s="83">
        <v>74</v>
      </c>
      <c r="B79" s="98">
        <v>44365</v>
      </c>
      <c r="C79" s="80">
        <v>6767</v>
      </c>
      <c r="D79" s="80" t="s">
        <v>123</v>
      </c>
      <c r="E79" s="99" t="s">
        <v>122</v>
      </c>
      <c r="F79" s="100">
        <v>5100</v>
      </c>
    </row>
    <row r="80" spans="1:6" ht="18" customHeight="1">
      <c r="A80" s="83">
        <v>75</v>
      </c>
      <c r="B80" s="98">
        <v>44365</v>
      </c>
      <c r="C80" s="80">
        <v>6774</v>
      </c>
      <c r="D80" s="80" t="s">
        <v>125</v>
      </c>
      <c r="E80" s="99" t="s">
        <v>126</v>
      </c>
      <c r="F80" s="100">
        <v>50</v>
      </c>
    </row>
    <row r="81" spans="1:6" ht="18" customHeight="1">
      <c r="A81" s="83">
        <v>76</v>
      </c>
      <c r="B81" s="98">
        <v>44365</v>
      </c>
      <c r="C81" s="80">
        <v>6773</v>
      </c>
      <c r="D81" s="80" t="s">
        <v>125</v>
      </c>
      <c r="E81" s="99" t="s">
        <v>126</v>
      </c>
      <c r="F81" s="100">
        <v>70</v>
      </c>
    </row>
    <row r="82" spans="1:6" ht="18" customHeight="1">
      <c r="A82" s="83">
        <v>77</v>
      </c>
      <c r="B82" s="98">
        <v>44365</v>
      </c>
      <c r="C82" s="80">
        <v>6772</v>
      </c>
      <c r="D82" s="80" t="s">
        <v>125</v>
      </c>
      <c r="E82" s="99" t="s">
        <v>126</v>
      </c>
      <c r="F82" s="100">
        <v>30</v>
      </c>
    </row>
    <row r="83" spans="1:6" ht="18" customHeight="1">
      <c r="A83" s="83">
        <v>78</v>
      </c>
      <c r="B83" s="98">
        <v>44365</v>
      </c>
      <c r="C83" s="80">
        <v>6771</v>
      </c>
      <c r="D83" s="80" t="s">
        <v>125</v>
      </c>
      <c r="E83" s="99" t="s">
        <v>126</v>
      </c>
      <c r="F83" s="100">
        <v>30</v>
      </c>
    </row>
    <row r="84" spans="1:6" ht="18" customHeight="1">
      <c r="A84" s="83">
        <v>79</v>
      </c>
      <c r="B84" s="98">
        <v>44365</v>
      </c>
      <c r="C84" s="80">
        <v>6770</v>
      </c>
      <c r="D84" s="80" t="s">
        <v>125</v>
      </c>
      <c r="E84" s="99" t="s">
        <v>126</v>
      </c>
      <c r="F84" s="100">
        <v>50</v>
      </c>
    </row>
    <row r="85" spans="1:6" ht="18" customHeight="1">
      <c r="A85" s="83">
        <v>80</v>
      </c>
      <c r="B85" s="98">
        <v>44365</v>
      </c>
      <c r="C85" s="80">
        <v>6747</v>
      </c>
      <c r="D85" s="80" t="s">
        <v>123</v>
      </c>
      <c r="E85" s="99" t="s">
        <v>131</v>
      </c>
      <c r="F85" s="100">
        <v>2462.1</v>
      </c>
    </row>
    <row r="86" spans="1:6" ht="18" customHeight="1">
      <c r="A86" s="83">
        <v>81</v>
      </c>
      <c r="B86" s="98">
        <v>44365</v>
      </c>
      <c r="C86" s="80">
        <v>6745</v>
      </c>
      <c r="D86" s="80" t="s">
        <v>123</v>
      </c>
      <c r="E86" s="99" t="s">
        <v>131</v>
      </c>
      <c r="F86" s="100">
        <v>2462.1</v>
      </c>
    </row>
    <row r="87" spans="1:6" ht="18" customHeight="1">
      <c r="A87" s="83">
        <v>82</v>
      </c>
      <c r="B87" s="98">
        <v>44365</v>
      </c>
      <c r="C87" s="80">
        <v>5769</v>
      </c>
      <c r="D87" s="80" t="s">
        <v>123</v>
      </c>
      <c r="E87" s="99" t="s">
        <v>122</v>
      </c>
      <c r="F87" s="100">
        <v>750</v>
      </c>
    </row>
    <row r="88" spans="1:6" ht="18" customHeight="1">
      <c r="A88" s="83">
        <v>83</v>
      </c>
      <c r="B88" s="98">
        <v>44365</v>
      </c>
      <c r="C88" s="80">
        <v>6768</v>
      </c>
      <c r="D88" s="80" t="s">
        <v>123</v>
      </c>
      <c r="E88" s="99" t="s">
        <v>122</v>
      </c>
      <c r="F88" s="100">
        <v>1750</v>
      </c>
    </row>
    <row r="89" spans="1:6" ht="18" customHeight="1">
      <c r="A89" s="83">
        <v>84</v>
      </c>
      <c r="B89" s="98">
        <v>44365</v>
      </c>
      <c r="C89" s="80">
        <v>6786</v>
      </c>
      <c r="D89" s="80" t="s">
        <v>123</v>
      </c>
      <c r="E89" s="99" t="s">
        <v>131</v>
      </c>
      <c r="F89" s="100">
        <v>2462.1</v>
      </c>
    </row>
    <row r="90" spans="1:6" ht="18" customHeight="1">
      <c r="A90" s="83">
        <v>85</v>
      </c>
      <c r="B90" s="98">
        <v>44365</v>
      </c>
      <c r="C90" s="80">
        <v>6784</v>
      </c>
      <c r="D90" s="80" t="s">
        <v>123</v>
      </c>
      <c r="E90" s="99" t="s">
        <v>131</v>
      </c>
      <c r="F90" s="100">
        <v>15757.44</v>
      </c>
    </row>
    <row r="91" spans="1:6" ht="18" customHeight="1">
      <c r="A91" s="83">
        <v>86</v>
      </c>
      <c r="B91" s="98">
        <v>44365</v>
      </c>
      <c r="C91" s="80">
        <v>5780</v>
      </c>
      <c r="D91" s="80" t="s">
        <v>125</v>
      </c>
      <c r="E91" s="99" t="s">
        <v>129</v>
      </c>
      <c r="F91" s="100">
        <v>324420</v>
      </c>
    </row>
    <row r="92" spans="1:6" ht="18" customHeight="1">
      <c r="A92" s="83">
        <v>87</v>
      </c>
      <c r="B92" s="98">
        <v>44365</v>
      </c>
      <c r="C92" s="80">
        <v>6776</v>
      </c>
      <c r="D92" s="80" t="s">
        <v>125</v>
      </c>
      <c r="E92" s="99" t="s">
        <v>126</v>
      </c>
      <c r="F92" s="100">
        <v>535</v>
      </c>
    </row>
    <row r="93" spans="1:6" ht="18" customHeight="1">
      <c r="A93" s="83">
        <v>88</v>
      </c>
      <c r="B93" s="98">
        <v>44365</v>
      </c>
      <c r="C93" s="80">
        <v>6775</v>
      </c>
      <c r="D93" s="80" t="s">
        <v>125</v>
      </c>
      <c r="E93" s="99" t="s">
        <v>126</v>
      </c>
      <c r="F93" s="100">
        <v>100</v>
      </c>
    </row>
    <row r="94" spans="1:6" ht="18" customHeight="1">
      <c r="A94" s="83">
        <v>89</v>
      </c>
      <c r="B94" s="98">
        <v>44365</v>
      </c>
      <c r="C94" s="80">
        <v>6766</v>
      </c>
      <c r="D94" s="80" t="s">
        <v>121</v>
      </c>
      <c r="E94" s="99" t="s">
        <v>122</v>
      </c>
      <c r="F94" s="100">
        <v>2484.53</v>
      </c>
    </row>
    <row r="95" spans="1:6" ht="18" customHeight="1">
      <c r="A95" s="83">
        <v>90</v>
      </c>
      <c r="B95" s="98">
        <v>44365</v>
      </c>
      <c r="C95" s="80">
        <v>6764</v>
      </c>
      <c r="D95" s="80" t="s">
        <v>121</v>
      </c>
      <c r="E95" s="99" t="s">
        <v>122</v>
      </c>
      <c r="F95" s="100">
        <v>8200</v>
      </c>
    </row>
    <row r="96" spans="1:6" ht="18" customHeight="1">
      <c r="A96" s="83">
        <v>91</v>
      </c>
      <c r="B96" s="98">
        <v>44365</v>
      </c>
      <c r="C96" s="80">
        <v>6760</v>
      </c>
      <c r="D96" s="80" t="s">
        <v>123</v>
      </c>
      <c r="E96" s="99" t="s">
        <v>127</v>
      </c>
      <c r="F96" s="100">
        <v>600</v>
      </c>
    </row>
    <row r="97" spans="1:6" ht="18" customHeight="1">
      <c r="A97" s="83">
        <v>92</v>
      </c>
      <c r="B97" s="98">
        <v>44365</v>
      </c>
      <c r="C97" s="80">
        <v>6730</v>
      </c>
      <c r="D97" s="80" t="s">
        <v>123</v>
      </c>
      <c r="E97" s="99" t="s">
        <v>122</v>
      </c>
      <c r="F97" s="100">
        <v>3000</v>
      </c>
    </row>
    <row r="98" spans="1:6" ht="18" customHeight="1">
      <c r="A98" s="83">
        <v>93</v>
      </c>
      <c r="B98" s="98">
        <v>44365</v>
      </c>
      <c r="C98" s="80">
        <v>6727</v>
      </c>
      <c r="D98" s="80" t="s">
        <v>123</v>
      </c>
      <c r="E98" s="99" t="s">
        <v>122</v>
      </c>
      <c r="F98" s="100">
        <v>500</v>
      </c>
    </row>
    <row r="99" spans="1:6" ht="18" customHeight="1">
      <c r="A99" s="83">
        <v>94</v>
      </c>
      <c r="B99" s="98">
        <v>44365</v>
      </c>
      <c r="C99" s="80">
        <v>6725</v>
      </c>
      <c r="D99" s="80" t="s">
        <v>123</v>
      </c>
      <c r="E99" s="99" t="s">
        <v>122</v>
      </c>
      <c r="F99" s="100">
        <v>300</v>
      </c>
    </row>
    <row r="100" spans="1:6" ht="18" customHeight="1">
      <c r="A100" s="83">
        <v>95</v>
      </c>
      <c r="B100" s="102" t="s">
        <v>132</v>
      </c>
      <c r="C100" s="102">
        <v>6651</v>
      </c>
      <c r="D100" s="103" t="s">
        <v>133</v>
      </c>
      <c r="E100" s="104" t="s">
        <v>134</v>
      </c>
      <c r="F100" s="105">
        <v>500</v>
      </c>
    </row>
    <row r="101" spans="1:6" ht="18" customHeight="1">
      <c r="A101" s="83">
        <v>96</v>
      </c>
      <c r="B101" s="102" t="s">
        <v>132</v>
      </c>
      <c r="C101" s="102">
        <v>6686</v>
      </c>
      <c r="D101" s="103" t="s">
        <v>133</v>
      </c>
      <c r="E101" s="104" t="s">
        <v>135</v>
      </c>
      <c r="F101" s="105">
        <v>250</v>
      </c>
    </row>
    <row r="102" spans="1:6" ht="18" customHeight="1">
      <c r="A102" s="83">
        <v>97</v>
      </c>
      <c r="B102" s="102" t="s">
        <v>132</v>
      </c>
      <c r="C102" s="102">
        <v>6687</v>
      </c>
      <c r="D102" s="103" t="s">
        <v>133</v>
      </c>
      <c r="E102" s="104" t="s">
        <v>136</v>
      </c>
      <c r="F102" s="105">
        <v>1500</v>
      </c>
    </row>
    <row r="103" spans="1:6" ht="18" customHeight="1">
      <c r="A103" s="83">
        <v>98</v>
      </c>
      <c r="B103" s="102" t="s">
        <v>132</v>
      </c>
      <c r="C103" s="102">
        <v>6688</v>
      </c>
      <c r="D103" s="103" t="s">
        <v>133</v>
      </c>
      <c r="E103" s="104" t="s">
        <v>137</v>
      </c>
      <c r="F103" s="105">
        <v>700</v>
      </c>
    </row>
    <row r="104" spans="1:6" ht="18" customHeight="1" thickBot="1">
      <c r="A104" s="83">
        <v>99</v>
      </c>
      <c r="B104" s="102" t="s">
        <v>132</v>
      </c>
      <c r="C104" s="102">
        <v>6689</v>
      </c>
      <c r="D104" s="103" t="s">
        <v>133</v>
      </c>
      <c r="E104" s="104" t="s">
        <v>138</v>
      </c>
      <c r="F104" s="105">
        <v>500</v>
      </c>
    </row>
    <row r="105" spans="1:6" ht="17.25" customHeight="1" thickBot="1">
      <c r="A105" s="106" t="s">
        <v>6</v>
      </c>
      <c r="B105" s="107"/>
      <c r="C105" s="108"/>
      <c r="D105" s="108"/>
      <c r="E105" s="109"/>
      <c r="F105" s="110">
        <f>SUM(F7:F104)</f>
        <v>1115932.9399999997</v>
      </c>
    </row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>
      <c r="I212" s="90"/>
    </row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>
      <c r="I250" s="90"/>
    </row>
    <row r="251" ht="18" customHeight="1">
      <c r="I251" s="90"/>
    </row>
    <row r="252" ht="18" customHeight="1">
      <c r="I252" s="90"/>
    </row>
    <row r="253" ht="18" customHeight="1">
      <c r="I253" s="90"/>
    </row>
    <row r="254" ht="18" customHeight="1">
      <c r="I254" s="90"/>
    </row>
    <row r="255" ht="18" customHeight="1">
      <c r="I255" s="90"/>
    </row>
    <row r="256" ht="18" customHeight="1">
      <c r="I256" s="90"/>
    </row>
    <row r="257" ht="18" customHeight="1">
      <c r="I257" s="90"/>
    </row>
    <row r="258" ht="18" customHeight="1">
      <c r="I258" s="90"/>
    </row>
    <row r="259" ht="18" customHeight="1">
      <c r="I259" s="90"/>
    </row>
    <row r="260" ht="18" customHeight="1">
      <c r="I260" s="90"/>
    </row>
    <row r="261" ht="18" customHeight="1">
      <c r="I261" s="90"/>
    </row>
    <row r="262" ht="18" customHeight="1">
      <c r="I262" s="90"/>
    </row>
    <row r="263" ht="18" customHeight="1">
      <c r="I263" s="90"/>
    </row>
    <row r="264" ht="18" customHeight="1">
      <c r="I264" s="90"/>
    </row>
    <row r="265" ht="18" customHeight="1">
      <c r="I265" s="90"/>
    </row>
    <row r="266" ht="18" customHeight="1">
      <c r="I266" s="90"/>
    </row>
    <row r="267" ht="18" customHeight="1">
      <c r="I267" s="90"/>
    </row>
    <row r="268" ht="18" customHeight="1">
      <c r="I268" s="90"/>
    </row>
    <row r="269" ht="18" customHeight="1">
      <c r="I269" s="90"/>
    </row>
    <row r="270" ht="18" customHeight="1">
      <c r="I270" s="90"/>
    </row>
    <row r="271" ht="18" customHeight="1">
      <c r="I271" s="90"/>
    </row>
    <row r="272" ht="18" customHeight="1">
      <c r="I272" s="90"/>
    </row>
    <row r="273" ht="18" customHeight="1">
      <c r="I273" s="90"/>
    </row>
    <row r="274" ht="18" customHeight="1">
      <c r="I274" s="90"/>
    </row>
    <row r="275" ht="18" customHeight="1">
      <c r="I275" s="90"/>
    </row>
    <row r="276" ht="18" customHeight="1">
      <c r="I276" s="90"/>
    </row>
    <row r="277" ht="18" customHeight="1">
      <c r="I277" s="90"/>
    </row>
    <row r="278" ht="18" customHeight="1">
      <c r="I278" s="90"/>
    </row>
    <row r="279" ht="18" customHeight="1">
      <c r="I279" s="90"/>
    </row>
    <row r="280" ht="18" customHeight="1">
      <c r="I280" s="90"/>
    </row>
    <row r="281" ht="18" customHeight="1">
      <c r="I281" s="90"/>
    </row>
    <row r="282" ht="18" customHeight="1">
      <c r="I282" s="90"/>
    </row>
    <row r="283" ht="18" customHeight="1">
      <c r="I283" s="90"/>
    </row>
    <row r="284" ht="18" customHeight="1">
      <c r="I284" s="90"/>
    </row>
    <row r="285" ht="18" customHeight="1">
      <c r="I285" s="90"/>
    </row>
    <row r="286" ht="18" customHeight="1">
      <c r="I286" s="90"/>
    </row>
    <row r="287" ht="18" customHeight="1">
      <c r="I287" s="90"/>
    </row>
    <row r="288" ht="18" customHeight="1">
      <c r="I288" s="90"/>
    </row>
    <row r="289" ht="18" customHeight="1">
      <c r="I289" s="90"/>
    </row>
    <row r="290" ht="18" customHeight="1">
      <c r="I290" s="90"/>
    </row>
    <row r="291" ht="18" customHeight="1">
      <c r="I291" s="90"/>
    </row>
    <row r="292" ht="18" customHeight="1">
      <c r="I292" s="90"/>
    </row>
    <row r="293" ht="18" customHeight="1">
      <c r="I293" s="90"/>
    </row>
    <row r="294" ht="18" customHeight="1">
      <c r="I294" s="90"/>
    </row>
    <row r="295" ht="18" customHeight="1">
      <c r="I295" s="90"/>
    </row>
    <row r="296" ht="18" customHeight="1">
      <c r="I296" s="90"/>
    </row>
    <row r="297" ht="18" customHeight="1">
      <c r="I297" s="90"/>
    </row>
    <row r="298" ht="18" customHeight="1">
      <c r="I298" s="90"/>
    </row>
    <row r="299" ht="18" customHeight="1">
      <c r="I299" s="90"/>
    </row>
    <row r="300" ht="18" customHeight="1">
      <c r="I300" s="90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5.75" customHeight="1"/>
    <row r="549" ht="15.75" customHeight="1"/>
    <row r="550" ht="15.75" customHeight="1"/>
    <row r="551" ht="15" customHeight="1"/>
    <row r="557" ht="15.75" customHeight="1"/>
    <row r="610" ht="18.75" customHeight="1"/>
    <row r="612" ht="15.75" customHeight="1"/>
    <row r="613" ht="15" customHeight="1"/>
    <row r="849" ht="16.5" customHeight="1"/>
    <row r="851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E25" sqref="E25"/>
    </sheetView>
  </sheetViews>
  <sheetFormatPr defaultColWidth="10.421875" defaultRowHeight="12.75"/>
  <cols>
    <col min="1" max="1" width="9.421875" style="132" customWidth="1"/>
    <col min="2" max="2" width="17.28125" style="132" customWidth="1"/>
    <col min="3" max="3" width="19.421875" style="132" customWidth="1"/>
    <col min="4" max="4" width="24.7109375" style="132" customWidth="1"/>
    <col min="5" max="5" width="39.421875" style="132" customWidth="1"/>
    <col min="6" max="6" width="15.00390625" style="132" customWidth="1"/>
    <col min="7" max="16384" width="10.421875" style="132" customWidth="1"/>
  </cols>
  <sheetData>
    <row r="1" spans="1:6" ht="12.75">
      <c r="A1" s="7" t="s">
        <v>24</v>
      </c>
      <c r="B1" s="131"/>
      <c r="C1" s="5"/>
      <c r="D1" s="5"/>
      <c r="E1" s="131"/>
      <c r="F1" s="131"/>
    </row>
    <row r="2" spans="2:6" ht="12.75">
      <c r="B2" s="131"/>
      <c r="C2" s="131"/>
      <c r="D2" s="131"/>
      <c r="E2" s="131"/>
      <c r="F2" s="131"/>
    </row>
    <row r="3" spans="1:6" ht="12.75">
      <c r="A3" s="7" t="s">
        <v>14</v>
      </c>
      <c r="B3" s="5"/>
      <c r="C3" s="131"/>
      <c r="D3" s="5"/>
      <c r="E3" s="133"/>
      <c r="F3" s="131"/>
    </row>
    <row r="4" spans="1:6" ht="12.75">
      <c r="A4" s="7" t="s">
        <v>19</v>
      </c>
      <c r="B4" s="5"/>
      <c r="C4" s="131"/>
      <c r="D4" s="5"/>
      <c r="E4" s="131"/>
      <c r="F4" s="5"/>
    </row>
    <row r="5" spans="1:6" ht="12.75">
      <c r="A5" s="131"/>
      <c r="B5" s="5"/>
      <c r="C5" s="131"/>
      <c r="D5" s="131"/>
      <c r="E5" s="131"/>
      <c r="F5" s="131"/>
    </row>
    <row r="6" spans="1:6" ht="12.75">
      <c r="A6" s="131"/>
      <c r="B6" s="6"/>
      <c r="C6" s="9" t="s">
        <v>20</v>
      </c>
      <c r="D6" s="11" t="str">
        <f>personal!G6</f>
        <v>14-18 iunie 2021</v>
      </c>
      <c r="E6" s="131"/>
      <c r="F6" s="131"/>
    </row>
    <row r="7" spans="1:6" ht="13.5" thickBot="1">
      <c r="A7" s="131"/>
      <c r="B7" s="131"/>
      <c r="C7" s="131"/>
      <c r="D7" s="131"/>
      <c r="E7" s="131"/>
      <c r="F7" s="131"/>
    </row>
    <row r="8" spans="1:6" ht="51.75" thickBot="1">
      <c r="A8" s="17" t="s">
        <v>8</v>
      </c>
      <c r="B8" s="18" t="s">
        <v>9</v>
      </c>
      <c r="C8" s="19" t="s">
        <v>10</v>
      </c>
      <c r="D8" s="18" t="s">
        <v>16</v>
      </c>
      <c r="E8" s="18" t="s">
        <v>17</v>
      </c>
      <c r="F8" s="20" t="s">
        <v>18</v>
      </c>
    </row>
    <row r="9" spans="1:6" ht="12.75">
      <c r="A9" s="134">
        <v>1</v>
      </c>
      <c r="B9" s="135">
        <v>44361</v>
      </c>
      <c r="C9" s="136">
        <v>6630</v>
      </c>
      <c r="D9" s="136" t="s">
        <v>121</v>
      </c>
      <c r="E9" s="137" t="s">
        <v>139</v>
      </c>
      <c r="F9" s="138">
        <v>9792.44</v>
      </c>
    </row>
    <row r="10" spans="1:6" ht="12.75">
      <c r="A10" s="134">
        <v>2</v>
      </c>
      <c r="B10" s="135">
        <v>44361</v>
      </c>
      <c r="C10" s="136">
        <v>5633</v>
      </c>
      <c r="D10" s="136" t="s">
        <v>121</v>
      </c>
      <c r="E10" s="137" t="s">
        <v>140</v>
      </c>
      <c r="F10" s="138">
        <v>431501.71</v>
      </c>
    </row>
    <row r="11" spans="1:6" ht="12.75">
      <c r="A11" s="134">
        <v>3</v>
      </c>
      <c r="B11" s="135">
        <v>44363</v>
      </c>
      <c r="C11" s="136">
        <v>6693</v>
      </c>
      <c r="D11" s="136" t="s">
        <v>123</v>
      </c>
      <c r="E11" s="137" t="s">
        <v>141</v>
      </c>
      <c r="F11" s="138">
        <v>153884.38</v>
      </c>
    </row>
    <row r="12" spans="1:6" ht="12.75">
      <c r="A12" s="134">
        <v>4</v>
      </c>
      <c r="B12" s="135">
        <v>44363</v>
      </c>
      <c r="C12" s="136">
        <v>6694</v>
      </c>
      <c r="D12" s="136" t="s">
        <v>123</v>
      </c>
      <c r="E12" s="137" t="s">
        <v>141</v>
      </c>
      <c r="F12" s="138">
        <v>54167.3</v>
      </c>
    </row>
    <row r="13" spans="1:256" ht="12.75">
      <c r="A13" s="134">
        <v>5</v>
      </c>
      <c r="B13" s="135">
        <v>44363</v>
      </c>
      <c r="C13" s="139">
        <v>5642</v>
      </c>
      <c r="D13" s="136" t="s">
        <v>121</v>
      </c>
      <c r="E13" s="137" t="s">
        <v>142</v>
      </c>
      <c r="F13" s="140">
        <v>95349.98</v>
      </c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  <c r="IV13" s="141"/>
    </row>
    <row r="14" spans="1:6" ht="12.75">
      <c r="A14" s="134">
        <v>6</v>
      </c>
      <c r="B14" s="135">
        <v>44363</v>
      </c>
      <c r="C14" s="139">
        <v>6696</v>
      </c>
      <c r="D14" s="136" t="s">
        <v>123</v>
      </c>
      <c r="E14" s="137" t="s">
        <v>141</v>
      </c>
      <c r="F14" s="140">
        <v>14772.9</v>
      </c>
    </row>
    <row r="15" spans="1:6" ht="12.75">
      <c r="A15" s="134">
        <v>7</v>
      </c>
      <c r="B15" s="135">
        <v>44363</v>
      </c>
      <c r="C15" s="139">
        <v>6695</v>
      </c>
      <c r="D15" s="136" t="s">
        <v>123</v>
      </c>
      <c r="E15" s="137" t="s">
        <v>141</v>
      </c>
      <c r="F15" s="140">
        <v>14772.9</v>
      </c>
    </row>
    <row r="16" spans="1:6" ht="13.5" thickBot="1">
      <c r="A16" s="142"/>
      <c r="B16" s="143"/>
      <c r="C16" s="139"/>
      <c r="D16" s="144"/>
      <c r="E16" s="145"/>
      <c r="F16" s="146"/>
    </row>
    <row r="17" spans="1:6" ht="13.5" thickBot="1">
      <c r="A17" s="147" t="s">
        <v>6</v>
      </c>
      <c r="B17" s="111"/>
      <c r="C17" s="111"/>
      <c r="D17" s="111"/>
      <c r="E17" s="148"/>
      <c r="F17" s="149">
        <f>SUM(F9:F15)</f>
        <v>774241.6100000001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2021-06-24T09:43:19Z</cp:lastPrinted>
  <dcterms:created xsi:type="dcterms:W3CDTF">2016-01-19T13:06:09Z</dcterms:created>
  <dcterms:modified xsi:type="dcterms:W3CDTF">2021-06-24T09:43:35Z</dcterms:modified>
  <cp:category/>
  <cp:version/>
  <cp:contentType/>
  <cp:contentStatus/>
</cp:coreProperties>
</file>