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<sst xmlns="http://schemas.openxmlformats.org/spreadsheetml/2006/main" count="367" uniqueCount="137">
  <si>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</si>
  <si>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</si>
  <si>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</si>
  <si>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</si>
  <si>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</si>
  <si>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</si>
  <si>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</si>
  <si>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</si>
  <si>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</si>
  <si>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</si>
  <si>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</si>
  <si>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</si>
  <si>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</si>
  <si>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</si>
  <si>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</si>
  <si>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</si>
  <si>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</si>
  <si>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</si>
  <si>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</si>
  <si>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</si>
  <si>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</si>
  <si>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</si>
  <si>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</si>
  <si>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</si>
  <si>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</si>
  <si>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</si>
  <si>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</si>
  <si>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</si>
  <si>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</si>
  <si>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</si>
  <si>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</si>
  <si>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</si>
  <si>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</si>
  <si>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</si>
  <si>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</si>
  <si>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</si>
  <si>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</si>
  <si>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</si>
  <si>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</si>
  <si>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</si>
  <si>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</si>
  <si>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</si>
  <si>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</si>
  <si>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</si>
  <si>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</si>
  <si>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</si>
  <si>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</si>
  <si>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</si>
  <si>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</si>
  <si>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</si>
  <si>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</si>
  <si>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</si>
  <si>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</si>
  <si>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</si>
  <si>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</si>
  <si>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</si>
  <si>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</si>
  <si>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</si>
  <si>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</si>
  <si>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</si>
  <si>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</si>
  <si>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</si>
  <si>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</si>
  <si>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</si>
  <si>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</si>
  <si>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</si>
  <si>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15-19 februarie 2021</t>
  </si>
  <si>
    <t>17.02.2021</t>
  </si>
  <si>
    <t>BIROU EXPERTIZE</t>
  </si>
  <si>
    <t>onorariu expert dosar 1392/103/2019/a1</t>
  </si>
  <si>
    <t>onorariu expert dosar 5922/305/2019</t>
  </si>
  <si>
    <t>18.02.2021</t>
  </si>
  <si>
    <t>onorariu expert dosar 1088/288/2020</t>
  </si>
  <si>
    <t>19.02.2021</t>
  </si>
  <si>
    <t>onorariu expert dosar 14645/300/2020</t>
  </si>
  <si>
    <t>onorariu expert dosar 13535/215/2018</t>
  </si>
  <si>
    <t>onorariu expert dosar 624/251/2020</t>
  </si>
  <si>
    <t>onorariu expert dosar 548/293/2018</t>
  </si>
  <si>
    <t>MF</t>
  </si>
  <si>
    <t>consemnari CEC LOT 91 LG.165/2013</t>
  </si>
  <si>
    <t>consemnari CEC LOT 54 LG.164/2014</t>
  </si>
  <si>
    <t>PERSOANA FIZICA</t>
  </si>
  <si>
    <t>despagubire CEDO</t>
  </si>
  <si>
    <t>alimentare cont BT – plati CEDO</t>
  </si>
  <si>
    <t>10.02.2021</t>
  </si>
  <si>
    <t>fact 00994/15.01.2021-licente client antivirus Bitdifender Gravity Zone</t>
  </si>
  <si>
    <t>HIGH TECH SYSTEMS SOFTWARE</t>
  </si>
  <si>
    <t>15,02,2021</t>
  </si>
  <si>
    <t>histria international</t>
  </si>
  <si>
    <t xml:space="preserve">servicii </t>
  </si>
  <si>
    <t>heliosoly</t>
  </si>
  <si>
    <t>servicii legatorie</t>
  </si>
  <si>
    <t>depozitarul</t>
  </si>
  <si>
    <t>coduri isn</t>
  </si>
  <si>
    <t>16,02,2021</t>
  </si>
  <si>
    <t>mmap</t>
  </si>
  <si>
    <t>salubritate</t>
  </si>
  <si>
    <t>dgrfp</t>
  </si>
  <si>
    <t>dg salubritate</t>
  </si>
  <si>
    <t>serv salubritate</t>
  </si>
  <si>
    <t>best auto</t>
  </si>
  <si>
    <t>depozitarul central</t>
  </si>
  <si>
    <t>cod isin</t>
  </si>
  <si>
    <t>digisign</t>
  </si>
  <si>
    <t>reinnoire</t>
  </si>
  <si>
    <t>monitorul oficial</t>
  </si>
  <si>
    <t xml:space="preserve">publicare </t>
  </si>
  <si>
    <t>17,02,2021</t>
  </si>
  <si>
    <t>dgrfp brasov</t>
  </si>
  <si>
    <t>en el</t>
  </si>
  <si>
    <t>romprest</t>
  </si>
  <si>
    <t>dnet communication</t>
  </si>
  <si>
    <t>servicii</t>
  </si>
  <si>
    <t>biamar</t>
  </si>
  <si>
    <t>servicii curatenie</t>
  </si>
  <si>
    <t>hard global</t>
  </si>
  <si>
    <t>servicii nebulizare</t>
  </si>
  <si>
    <t xml:space="preserve">inchiriere </t>
  </si>
  <si>
    <t>19,02,2021</t>
  </si>
  <si>
    <t>rompetrol</t>
  </si>
  <si>
    <t>carburanti</t>
  </si>
  <si>
    <t>posta romana</t>
  </si>
  <si>
    <t>servicii postale</t>
  </si>
  <si>
    <t>rcs&amp;rds</t>
  </si>
  <si>
    <t>servicii cablu</t>
  </si>
  <si>
    <t>PERSOANA JURIDICA</t>
  </si>
  <si>
    <t xml:space="preserve">cheltuieli judecata </t>
  </si>
  <si>
    <t xml:space="preserve">taxa judiciara de timbru </t>
  </si>
  <si>
    <t>cheltuieli executare</t>
  </si>
  <si>
    <t>BUGET DE STAT</t>
  </si>
  <si>
    <t xml:space="preserve">cheltuieli judiciare </t>
  </si>
  <si>
    <t>cheltuieli judecata CEDO</t>
  </si>
  <si>
    <t>cheltuieli judecata si executare</t>
  </si>
  <si>
    <t>alim cont BT- plati chelt jud CEDO</t>
  </si>
  <si>
    <t>MFP</t>
  </si>
  <si>
    <t>ajutor public judiciar catre stat</t>
  </si>
  <si>
    <t xml:space="preserve">onorariu curator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</si>
</sst>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b/>
      <sz val="11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2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14" fontId="19" fillId="0" borderId="25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0" borderId="39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26" fillId="0" borderId="40" xfId="59" applyFont="1" applyFill="1" applyBorder="1" applyAlignment="1">
      <alignment horizontal="center"/>
      <protection/>
    </xf>
    <xf numFmtId="167" fontId="26" fillId="0" borderId="40" xfId="59" applyNumberFormat="1" applyFont="1" applyFill="1" applyBorder="1" applyAlignment="1">
      <alignment horizontal="center"/>
      <protection/>
    </xf>
    <xf numFmtId="0" fontId="26" fillId="0" borderId="40" xfId="0" applyFont="1" applyBorder="1" applyAlignment="1">
      <alignment/>
    </xf>
    <xf numFmtId="0" fontId="26" fillId="0" borderId="40" xfId="0" applyFont="1" applyBorder="1" applyAlignment="1">
      <alignment horizontal="justify"/>
    </xf>
    <xf numFmtId="0" fontId="27" fillId="0" borderId="40" xfId="57" applyFont="1" applyFill="1" applyBorder="1" applyAlignment="1">
      <alignment horizontal="left"/>
      <protection/>
    </xf>
    <xf numFmtId="0" fontId="27" fillId="0" borderId="40" xfId="57" applyFont="1" applyFill="1" applyBorder="1" applyAlignment="1">
      <alignment horizontal="left" wrapText="1"/>
      <protection/>
    </xf>
    <xf numFmtId="0" fontId="27" fillId="0" borderId="40" xfId="57" applyFont="1" applyFill="1" applyBorder="1" applyAlignment="1">
      <alignment horizontal="center" wrapText="1"/>
      <protection/>
    </xf>
    <xf numFmtId="0" fontId="27" fillId="0" borderId="41" xfId="57" applyFont="1" applyFill="1" applyBorder="1" applyAlignment="1">
      <alignment horizontal="center"/>
      <protection/>
    </xf>
    <xf numFmtId="4" fontId="27" fillId="25" borderId="42" xfId="0" applyNumberFormat="1" applyFont="1" applyFill="1" applyBorder="1" applyAlignment="1">
      <alignment/>
    </xf>
    <xf numFmtId="0" fontId="28" fillId="0" borderId="43" xfId="61" applyFont="1" applyFill="1" applyBorder="1" applyAlignment="1">
      <alignment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0" fontId="26" fillId="0" borderId="44" xfId="59" applyFont="1" applyFill="1" applyBorder="1" applyAlignment="1">
      <alignment horizontal="center"/>
      <protection/>
    </xf>
    <xf numFmtId="167" fontId="26" fillId="0" borderId="44" xfId="59" applyNumberFormat="1" applyFont="1" applyFill="1" applyBorder="1" applyAlignment="1">
      <alignment horizontal="center"/>
      <protection/>
    </xf>
    <xf numFmtId="0" fontId="26" fillId="0" borderId="44" xfId="0" applyFont="1" applyBorder="1" applyAlignment="1">
      <alignment horizontal="justify"/>
    </xf>
    <xf numFmtId="0" fontId="30" fillId="0" borderId="45" xfId="61" applyFont="1" applyFill="1" applyBorder="1" applyAlignment="1">
      <alignment/>
      <protection/>
    </xf>
    <xf numFmtId="0" fontId="26" fillId="0" borderId="45" xfId="0" applyFont="1" applyBorder="1" applyAlignment="1">
      <alignment/>
    </xf>
    <xf numFmtId="169" fontId="31" fillId="0" borderId="46" xfId="61" applyNumberFormat="1" applyFont="1" applyFill="1" applyBorder="1" applyAlignment="1">
      <alignment horizontal="right"/>
      <protection/>
    </xf>
    <xf numFmtId="0" fontId="26" fillId="0" borderId="41" xfId="59" applyFont="1" applyFill="1" applyBorder="1" applyAlignment="1">
      <alignment horizontal="center"/>
      <protection/>
    </xf>
    <xf numFmtId="169" fontId="32" fillId="0" borderId="42" xfId="0" applyNumberFormat="1" applyFont="1" applyBorder="1" applyAlignment="1">
      <alignment/>
    </xf>
    <xf numFmtId="0" fontId="26" fillId="0" borderId="47" xfId="59" applyFont="1" applyFill="1" applyBorder="1" applyAlignment="1">
      <alignment horizontal="center"/>
      <protection/>
    </xf>
    <xf numFmtId="169" fontId="32" fillId="0" borderId="48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4" fontId="0" fillId="0" borderId="4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26" xfId="42" applyNumberFormat="1" applyFont="1" applyFill="1" applyBorder="1" applyAlignment="1" applyProtection="1">
      <alignment horizontal="center"/>
      <protection/>
    </xf>
    <xf numFmtId="4" fontId="0" fillId="0" borderId="28" xfId="42" applyNumberFormat="1" applyFont="1" applyFill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27" fillId="26" borderId="5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7" fillId="0" borderId="51" xfId="62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2" xfId="0" applyFont="1" applyBorder="1" applyAlignment="1">
      <alignment horizontal="left" wrapText="1"/>
    </xf>
    <xf numFmtId="169" fontId="27" fillId="0" borderId="37" xfId="0" applyNumberFormat="1" applyFont="1" applyBorder="1" applyAlignment="1">
      <alignment/>
    </xf>
    <xf numFmtId="0" fontId="0" fillId="0" borderId="50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50" xfId="0" applyFont="1" applyBorder="1" applyAlignment="1">
      <alignment horizontal="justify" wrapText="1"/>
    </xf>
    <xf numFmtId="0" fontId="27" fillId="0" borderId="50" xfId="0" applyFont="1" applyBorder="1" applyAlignment="1">
      <alignment horizontal="left" wrapText="1"/>
    </xf>
    <xf numFmtId="14" fontId="27" fillId="26" borderId="50" xfId="0" applyNumberFormat="1" applyFont="1" applyFill="1" applyBorder="1" applyAlignment="1">
      <alignment horizontal="center" vertical="center" wrapText="1"/>
    </xf>
    <xf numFmtId="0" fontId="27" fillId="26" borderId="50" xfId="0" applyFont="1" applyFill="1" applyBorder="1" applyAlignment="1">
      <alignment horizontal="left" vertical="center" wrapText="1"/>
    </xf>
    <xf numFmtId="0" fontId="27" fillId="26" borderId="50" xfId="0" applyFont="1" applyFill="1" applyBorder="1" applyAlignment="1">
      <alignment horizontal="center" wrapText="1"/>
    </xf>
    <xf numFmtId="14" fontId="27" fillId="26" borderId="14" xfId="0" applyNumberFormat="1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0" fontId="29" fillId="26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left" vertical="center" wrapText="1"/>
    </xf>
    <xf numFmtId="0" fontId="27" fillId="0" borderId="53" xfId="62" applyFont="1" applyFill="1" applyBorder="1" applyAlignment="1">
      <alignment horizontal="center"/>
      <protection/>
    </xf>
    <xf numFmtId="169" fontId="27" fillId="0" borderId="54" xfId="0" applyNumberFormat="1" applyFont="1" applyBorder="1" applyAlignment="1">
      <alignment/>
    </xf>
    <xf numFmtId="43" fontId="27" fillId="26" borderId="54" xfId="0" applyNumberFormat="1" applyFont="1" applyFill="1" applyBorder="1" applyAlignment="1">
      <alignment horizontal="right" vertical="center" wrapText="1"/>
    </xf>
    <xf numFmtId="0" fontId="27" fillId="0" borderId="13" xfId="62" applyFont="1" applyFill="1" applyBorder="1" applyAlignment="1">
      <alignment horizontal="center"/>
      <protection/>
    </xf>
    <xf numFmtId="43" fontId="27" fillId="26" borderId="15" xfId="0" applyNumberFormat="1" applyFont="1" applyFill="1" applyBorder="1" applyAlignment="1">
      <alignment horizontal="right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9"/>
  <sheetViews>
    <sheetView zoomScalePageLayoutView="0" workbookViewId="0" topLeftCell="C1">
      <selection activeCell="M17" sqref="M17"/>
    </sheetView>
  </sheetViews>
  <sheetFormatPr defaultColWidth="9.140625" defaultRowHeight="12.75"/>
  <cols>
    <col min="1" max="2" width="0" style="0" hidden="1" customWidth="1"/>
    <col min="3" max="3" width="17.28125" style="0" customWidth="1"/>
    <col min="4" max="4" width="13.421875" style="0" customWidth="1"/>
    <col min="5" max="5" width="8.28125" style="0" customWidth="1"/>
    <col min="6" max="6" width="18.00390625" style="0" customWidth="1"/>
    <col min="7" max="7" width="23.28125" style="0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29</v>
      </c>
      <c r="G6" s="51" t="s">
        <v>66</v>
      </c>
      <c r="H6" s="2"/>
    </row>
    <row r="7" spans="4:6" ht="13.5" thickBot="1">
      <c r="D7" s="1"/>
      <c r="E7" s="1"/>
      <c r="F7" s="1"/>
    </row>
    <row r="8" spans="3:7" ht="13.5" thickBot="1">
      <c r="C8" s="32"/>
      <c r="D8" s="72" t="s">
        <v>2</v>
      </c>
      <c r="E8" s="72" t="s">
        <v>3</v>
      </c>
      <c r="F8" s="72" t="s">
        <v>4</v>
      </c>
      <c r="G8" s="73" t="s">
        <v>5</v>
      </c>
    </row>
    <row r="9" spans="3:7" ht="12.75">
      <c r="C9" s="74" t="s">
        <v>35</v>
      </c>
      <c r="D9" s="70"/>
      <c r="E9" s="70"/>
      <c r="F9" s="71">
        <v>28163417</v>
      </c>
      <c r="G9" s="75"/>
    </row>
    <row r="10" spans="3:7" ht="12.75">
      <c r="C10" s="76" t="s">
        <v>36</v>
      </c>
      <c r="D10" s="52" t="s">
        <v>37</v>
      </c>
      <c r="E10" s="53"/>
      <c r="F10" s="54"/>
      <c r="G10" s="77"/>
    </row>
    <row r="11" spans="3:7" ht="12.75">
      <c r="C11" s="76"/>
      <c r="D11" s="52"/>
      <c r="E11" s="53"/>
      <c r="F11" s="54"/>
      <c r="G11" s="77"/>
    </row>
    <row r="12" spans="3:7" ht="13.5" thickBot="1">
      <c r="C12" s="78" t="s">
        <v>38</v>
      </c>
      <c r="D12" s="56"/>
      <c r="E12" s="57"/>
      <c r="F12" s="58">
        <f>SUM(F9:F11)</f>
        <v>28163417</v>
      </c>
      <c r="G12" s="79"/>
    </row>
    <row r="13" spans="3:7" ht="12.75">
      <c r="C13" s="80" t="s">
        <v>39</v>
      </c>
      <c r="D13" s="50"/>
      <c r="E13" s="59"/>
      <c r="F13" s="60">
        <v>2045971</v>
      </c>
      <c r="G13" s="81"/>
    </row>
    <row r="14" spans="3:7" ht="12.75">
      <c r="C14" s="82" t="s">
        <v>40</v>
      </c>
      <c r="D14" s="52" t="s">
        <v>37</v>
      </c>
      <c r="E14" s="53"/>
      <c r="F14" s="54"/>
      <c r="G14" s="77"/>
    </row>
    <row r="15" spans="3:7" ht="12.75">
      <c r="C15" s="83"/>
      <c r="D15" s="61"/>
      <c r="E15" s="61"/>
      <c r="F15" s="62"/>
      <c r="G15" s="84"/>
    </row>
    <row r="16" spans="3:7" ht="13.5" thickBot="1">
      <c r="C16" s="78" t="s">
        <v>41</v>
      </c>
      <c r="D16" s="57"/>
      <c r="E16" s="57"/>
      <c r="F16" s="58">
        <f>SUM(F13:F15)</f>
        <v>2045971</v>
      </c>
      <c r="G16" s="79"/>
    </row>
    <row r="17" spans="3:7" ht="12.75">
      <c r="C17" s="80" t="s">
        <v>42</v>
      </c>
      <c r="D17" s="50"/>
      <c r="E17" s="59"/>
      <c r="F17" s="60">
        <v>46592</v>
      </c>
      <c r="G17" s="81"/>
    </row>
    <row r="18" spans="3:7" ht="12.75">
      <c r="C18" s="82" t="s">
        <v>43</v>
      </c>
      <c r="D18" s="52" t="s">
        <v>37</v>
      </c>
      <c r="E18" s="53">
        <v>15</v>
      </c>
      <c r="F18" s="54">
        <v>6430</v>
      </c>
      <c r="G18" s="77"/>
    </row>
    <row r="19" spans="3:7" ht="12.75">
      <c r="C19" s="82"/>
      <c r="D19" s="53"/>
      <c r="E19" s="53">
        <v>16</v>
      </c>
      <c r="F19" s="54">
        <v>260</v>
      </c>
      <c r="G19" s="77"/>
    </row>
    <row r="20" spans="3:7" ht="12.75">
      <c r="C20" s="83"/>
      <c r="D20" s="61"/>
      <c r="E20" s="61"/>
      <c r="F20" s="62"/>
      <c r="G20" s="84"/>
    </row>
    <row r="21" spans="3:7" ht="13.5" thickBot="1">
      <c r="C21" s="78" t="s">
        <v>44</v>
      </c>
      <c r="D21" s="57"/>
      <c r="E21" s="57"/>
      <c r="F21" s="58">
        <f>SUM(F17:F20)</f>
        <v>53282</v>
      </c>
      <c r="G21" s="79"/>
    </row>
    <row r="22" spans="3:7" ht="12.75">
      <c r="C22" s="85" t="s">
        <v>45</v>
      </c>
      <c r="D22" s="64"/>
      <c r="E22" s="64"/>
      <c r="F22" s="65">
        <v>260921</v>
      </c>
      <c r="G22" s="86"/>
    </row>
    <row r="23" spans="3:7" ht="12.75">
      <c r="C23" s="82" t="s">
        <v>46</v>
      </c>
      <c r="D23" s="52" t="s">
        <v>37</v>
      </c>
      <c r="E23" s="66"/>
      <c r="F23" s="67"/>
      <c r="G23" s="77"/>
    </row>
    <row r="24" spans="3:7" ht="12.75">
      <c r="C24" s="83"/>
      <c r="D24" s="63"/>
      <c r="E24" s="63"/>
      <c r="F24" s="62"/>
      <c r="G24" s="84"/>
    </row>
    <row r="25" spans="3:7" ht="13.5" thickBot="1">
      <c r="C25" s="78" t="s">
        <v>47</v>
      </c>
      <c r="D25" s="55"/>
      <c r="E25" s="55"/>
      <c r="F25" s="58">
        <f>SUM(F22:F24)</f>
        <v>260921</v>
      </c>
      <c r="G25" s="79"/>
    </row>
    <row r="26" spans="3:7" ht="12.75">
      <c r="C26" s="85" t="s">
        <v>48</v>
      </c>
      <c r="D26" s="63"/>
      <c r="E26" s="63"/>
      <c r="F26" s="62">
        <v>19968</v>
      </c>
      <c r="G26" s="84"/>
    </row>
    <row r="27" spans="3:7" ht="12.75">
      <c r="C27" s="83" t="s">
        <v>49</v>
      </c>
      <c r="D27" s="52" t="s">
        <v>37</v>
      </c>
      <c r="E27" s="53"/>
      <c r="F27" s="54"/>
      <c r="G27" s="77"/>
    </row>
    <row r="28" spans="3:7" ht="12.75">
      <c r="C28" s="83"/>
      <c r="D28" s="63"/>
      <c r="E28" s="63"/>
      <c r="F28" s="62"/>
      <c r="G28" s="84"/>
    </row>
    <row r="29" spans="3:7" ht="13.5" thickBot="1">
      <c r="C29" s="78" t="s">
        <v>50</v>
      </c>
      <c r="D29" s="55"/>
      <c r="E29" s="55"/>
      <c r="F29" s="58">
        <f>SUM(F26:F28)</f>
        <v>19968</v>
      </c>
      <c r="G29" s="79"/>
    </row>
    <row r="30" spans="3:7" ht="12.75">
      <c r="C30" s="87" t="s">
        <v>51</v>
      </c>
      <c r="D30" s="64"/>
      <c r="E30" s="64"/>
      <c r="F30" s="65">
        <v>1040</v>
      </c>
      <c r="G30" s="88"/>
    </row>
    <row r="31" spans="3:7" ht="12.75">
      <c r="C31" s="82" t="s">
        <v>52</v>
      </c>
      <c r="D31" s="52" t="s">
        <v>37</v>
      </c>
      <c r="E31" s="63"/>
      <c r="F31" s="54"/>
      <c r="G31" s="77"/>
    </row>
    <row r="32" spans="3:7" ht="12.75">
      <c r="C32" s="89"/>
      <c r="D32" s="53"/>
      <c r="E32" s="68"/>
      <c r="F32" s="54"/>
      <c r="G32" s="77"/>
    </row>
    <row r="33" spans="3:7" ht="13.5" thickBot="1">
      <c r="C33" s="90" t="s">
        <v>53</v>
      </c>
      <c r="D33" s="55"/>
      <c r="E33" s="55"/>
      <c r="F33" s="58">
        <f>SUM(F30:F32)</f>
        <v>1040</v>
      </c>
      <c r="G33" s="91"/>
    </row>
    <row r="34" spans="3:7" ht="12.75">
      <c r="C34" s="85" t="s">
        <v>54</v>
      </c>
      <c r="D34" s="64"/>
      <c r="E34" s="64"/>
      <c r="F34" s="65">
        <v>949022</v>
      </c>
      <c r="G34" s="86"/>
    </row>
    <row r="35" spans="3:7" ht="12.75">
      <c r="C35" s="92" t="s">
        <v>55</v>
      </c>
      <c r="D35" s="52" t="s">
        <v>37</v>
      </c>
      <c r="E35" s="66"/>
      <c r="F35" s="67"/>
      <c r="G35" s="77"/>
    </row>
    <row r="36" spans="3:7" ht="12.75">
      <c r="C36" s="83"/>
      <c r="D36" s="63"/>
      <c r="E36" s="63"/>
      <c r="F36" s="62"/>
      <c r="G36" s="84"/>
    </row>
    <row r="37" spans="3:7" ht="13.5" thickBot="1">
      <c r="C37" s="78" t="s">
        <v>56</v>
      </c>
      <c r="D37" s="55"/>
      <c r="E37" s="55"/>
      <c r="F37" s="58">
        <f>SUM(F34:F36)</f>
        <v>949022</v>
      </c>
      <c r="G37" s="79"/>
    </row>
    <row r="38" spans="3:7" ht="12.75">
      <c r="C38" s="87" t="s">
        <v>57</v>
      </c>
      <c r="D38" s="64"/>
      <c r="E38" s="64"/>
      <c r="F38" s="65">
        <v>556975</v>
      </c>
      <c r="G38" s="88"/>
    </row>
    <row r="39" spans="3:7" ht="12.75">
      <c r="C39" s="93" t="s">
        <v>58</v>
      </c>
      <c r="D39" s="52" t="s">
        <v>37</v>
      </c>
      <c r="E39" s="52"/>
      <c r="F39" s="54"/>
      <c r="G39" s="77"/>
    </row>
    <row r="40" spans="3:7" ht="12.75">
      <c r="C40" s="82"/>
      <c r="D40" s="63"/>
      <c r="E40" s="63"/>
      <c r="F40" s="62"/>
      <c r="G40" s="77"/>
    </row>
    <row r="41" spans="3:7" ht="13.5" thickBot="1">
      <c r="C41" s="78" t="s">
        <v>59</v>
      </c>
      <c r="D41" s="55"/>
      <c r="E41" s="55"/>
      <c r="F41" s="58">
        <f>SUM(F38:F40)</f>
        <v>556975</v>
      </c>
      <c r="G41" s="94"/>
    </row>
    <row r="42" spans="3:7" ht="12.75">
      <c r="C42" s="87" t="s">
        <v>60</v>
      </c>
      <c r="D42" s="64"/>
      <c r="E42" s="64"/>
      <c r="F42" s="69">
        <v>714535</v>
      </c>
      <c r="G42" s="95"/>
    </row>
    <row r="43" spans="3:7" ht="12.75">
      <c r="C43" s="96" t="s">
        <v>61</v>
      </c>
      <c r="D43" s="52" t="s">
        <v>37</v>
      </c>
      <c r="E43" s="52">
        <v>15</v>
      </c>
      <c r="F43" s="62">
        <v>151</v>
      </c>
      <c r="G43" s="97"/>
    </row>
    <row r="44" spans="3:7" ht="12.75">
      <c r="C44" s="83"/>
      <c r="D44" s="63"/>
      <c r="E44" s="63"/>
      <c r="F44" s="62"/>
      <c r="G44" s="77"/>
    </row>
    <row r="45" spans="3:7" ht="13.5" thickBot="1">
      <c r="C45" s="78" t="s">
        <v>62</v>
      </c>
      <c r="D45" s="55"/>
      <c r="E45" s="55"/>
      <c r="F45" s="58">
        <f>SUM(F42:F44)</f>
        <v>714686</v>
      </c>
      <c r="G45" s="91"/>
    </row>
    <row r="46" spans="3:7" ht="12.75">
      <c r="C46" s="87" t="s">
        <v>63</v>
      </c>
      <c r="D46" s="64"/>
      <c r="E46" s="64"/>
      <c r="F46" s="65">
        <v>218528</v>
      </c>
      <c r="G46" s="88"/>
    </row>
    <row r="47" spans="3:7" ht="12.75">
      <c r="C47" s="96" t="s">
        <v>64</v>
      </c>
      <c r="D47" s="52" t="s">
        <v>37</v>
      </c>
      <c r="E47" s="52"/>
      <c r="F47" s="62"/>
      <c r="G47" s="77"/>
    </row>
    <row r="48" spans="3:7" ht="12.75">
      <c r="C48" s="83"/>
      <c r="D48" s="63"/>
      <c r="E48" s="63"/>
      <c r="F48" s="62"/>
      <c r="G48" s="77"/>
    </row>
    <row r="49" spans="3:7" ht="13.5" thickBot="1">
      <c r="C49" s="98" t="s">
        <v>65</v>
      </c>
      <c r="D49" s="99"/>
      <c r="E49" s="99"/>
      <c r="F49" s="100">
        <f>SUM(F46:F48)</f>
        <v>218528</v>
      </c>
      <c r="G49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8" sqref="B28:F10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29</v>
      </c>
      <c r="E5" s="51" t="str">
        <f>personal!G6</f>
        <v>15-19 februarie 2021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31">
        <v>1</v>
      </c>
      <c r="B8" s="125" t="s">
        <v>87</v>
      </c>
      <c r="C8" s="126">
        <v>1895</v>
      </c>
      <c r="D8" s="125" t="s">
        <v>88</v>
      </c>
      <c r="E8" s="125" t="s">
        <v>89</v>
      </c>
      <c r="F8" s="132">
        <v>1374.45</v>
      </c>
    </row>
    <row r="9" spans="1:6" ht="12.75">
      <c r="A9" s="131">
        <f aca="true" t="shared" si="0" ref="A9:A22">A8+1</f>
        <v>2</v>
      </c>
      <c r="B9" s="125" t="s">
        <v>87</v>
      </c>
      <c r="C9" s="126">
        <v>1896</v>
      </c>
      <c r="D9" s="125" t="s">
        <v>90</v>
      </c>
      <c r="E9" s="125" t="s">
        <v>91</v>
      </c>
      <c r="F9" s="132">
        <v>5164.58</v>
      </c>
    </row>
    <row r="10" spans="1:6" ht="12.75">
      <c r="A10" s="131">
        <f t="shared" si="0"/>
        <v>3</v>
      </c>
      <c r="B10" s="125" t="s">
        <v>87</v>
      </c>
      <c r="C10" s="126">
        <v>1897</v>
      </c>
      <c r="D10" s="125" t="s">
        <v>92</v>
      </c>
      <c r="E10" s="125" t="s">
        <v>93</v>
      </c>
      <c r="F10" s="132">
        <v>358</v>
      </c>
    </row>
    <row r="11" spans="1:6" ht="12.75">
      <c r="A11" s="131">
        <f t="shared" si="0"/>
        <v>4</v>
      </c>
      <c r="B11" s="125" t="s">
        <v>94</v>
      </c>
      <c r="C11" s="126">
        <v>1899</v>
      </c>
      <c r="D11" s="125" t="s">
        <v>95</v>
      </c>
      <c r="E11" s="125" t="s">
        <v>96</v>
      </c>
      <c r="F11" s="132">
        <v>669.22</v>
      </c>
    </row>
    <row r="12" spans="1:6" ht="12.75">
      <c r="A12" s="131">
        <f t="shared" si="0"/>
        <v>5</v>
      </c>
      <c r="B12" s="127" t="s">
        <v>94</v>
      </c>
      <c r="C12" s="128">
        <v>1900</v>
      </c>
      <c r="D12" s="128" t="s">
        <v>97</v>
      </c>
      <c r="E12" s="128" t="s">
        <v>96</v>
      </c>
      <c r="F12" s="133">
        <v>78.21</v>
      </c>
    </row>
    <row r="13" spans="1:6" ht="12.75">
      <c r="A13" s="131">
        <f t="shared" si="0"/>
        <v>6</v>
      </c>
      <c r="B13" s="129" t="s">
        <v>94</v>
      </c>
      <c r="C13" s="130">
        <v>1901</v>
      </c>
      <c r="D13" s="130" t="s">
        <v>98</v>
      </c>
      <c r="E13" s="130" t="s">
        <v>99</v>
      </c>
      <c r="F13" s="134">
        <v>2403.28</v>
      </c>
    </row>
    <row r="14" spans="1:6" ht="12.75">
      <c r="A14" s="131">
        <f t="shared" si="0"/>
        <v>7</v>
      </c>
      <c r="B14" s="129" t="s">
        <v>94</v>
      </c>
      <c r="C14" s="130">
        <v>1902</v>
      </c>
      <c r="D14" s="130" t="s">
        <v>100</v>
      </c>
      <c r="E14" s="130" t="s">
        <v>99</v>
      </c>
      <c r="F14" s="134">
        <v>975.8</v>
      </c>
    </row>
    <row r="15" spans="1:6" ht="12.75">
      <c r="A15" s="131">
        <f t="shared" si="0"/>
        <v>8</v>
      </c>
      <c r="B15" s="129" t="s">
        <v>94</v>
      </c>
      <c r="C15" s="130">
        <v>1903</v>
      </c>
      <c r="D15" s="130" t="s">
        <v>101</v>
      </c>
      <c r="E15" s="130" t="s">
        <v>102</v>
      </c>
      <c r="F15" s="134">
        <v>179</v>
      </c>
    </row>
    <row r="16" spans="1:6" ht="12.75">
      <c r="A16" s="131">
        <f t="shared" si="0"/>
        <v>9</v>
      </c>
      <c r="B16" s="129" t="s">
        <v>94</v>
      </c>
      <c r="C16" s="130">
        <v>1911</v>
      </c>
      <c r="D16" s="130" t="s">
        <v>103</v>
      </c>
      <c r="E16" s="130" t="s">
        <v>104</v>
      </c>
      <c r="F16" s="134">
        <v>178.5</v>
      </c>
    </row>
    <row r="17" spans="1:6" ht="12.75">
      <c r="A17" s="131">
        <f t="shared" si="0"/>
        <v>10</v>
      </c>
      <c r="B17" s="129" t="s">
        <v>94</v>
      </c>
      <c r="C17" s="130">
        <v>1910</v>
      </c>
      <c r="D17" s="130" t="s">
        <v>105</v>
      </c>
      <c r="E17" s="130" t="s">
        <v>106</v>
      </c>
      <c r="F17" s="134">
        <v>976</v>
      </c>
    </row>
    <row r="18" spans="1:6" ht="12.75">
      <c r="A18" s="131">
        <f t="shared" si="0"/>
        <v>11</v>
      </c>
      <c r="B18" s="129" t="s">
        <v>107</v>
      </c>
      <c r="C18" s="130">
        <v>1930</v>
      </c>
      <c r="D18" s="130" t="s">
        <v>108</v>
      </c>
      <c r="E18" s="130" t="s">
        <v>109</v>
      </c>
      <c r="F18" s="134">
        <v>88112.17</v>
      </c>
    </row>
    <row r="19" spans="1:6" ht="12.75">
      <c r="A19" s="131">
        <f t="shared" si="0"/>
        <v>12</v>
      </c>
      <c r="B19" s="129" t="s">
        <v>107</v>
      </c>
      <c r="C19" s="130">
        <v>1929</v>
      </c>
      <c r="D19" s="130" t="s">
        <v>110</v>
      </c>
      <c r="E19" s="130" t="s">
        <v>96</v>
      </c>
      <c r="F19" s="134">
        <v>542.34</v>
      </c>
    </row>
    <row r="20" spans="1:6" ht="12.75">
      <c r="A20" s="131">
        <f t="shared" si="0"/>
        <v>13</v>
      </c>
      <c r="B20" s="129" t="s">
        <v>107</v>
      </c>
      <c r="C20" s="130">
        <v>1927</v>
      </c>
      <c r="D20" s="130" t="s">
        <v>111</v>
      </c>
      <c r="E20" s="130" t="s">
        <v>112</v>
      </c>
      <c r="F20" s="134">
        <v>6843.92</v>
      </c>
    </row>
    <row r="21" spans="1:6" ht="12.75">
      <c r="A21" s="131">
        <f t="shared" si="0"/>
        <v>14</v>
      </c>
      <c r="B21" s="129" t="s">
        <v>107</v>
      </c>
      <c r="C21" s="130">
        <v>1940</v>
      </c>
      <c r="D21" s="130" t="s">
        <v>113</v>
      </c>
      <c r="E21" s="130" t="s">
        <v>114</v>
      </c>
      <c r="F21" s="134">
        <v>15063.02</v>
      </c>
    </row>
    <row r="22" spans="1:6" ht="12.75">
      <c r="A22" s="131">
        <f t="shared" si="0"/>
        <v>15</v>
      </c>
      <c r="B22" s="129" t="s">
        <v>107</v>
      </c>
      <c r="C22" s="130">
        <v>1941</v>
      </c>
      <c r="D22" s="130" t="s">
        <v>115</v>
      </c>
      <c r="E22" s="130" t="s">
        <v>116</v>
      </c>
      <c r="F22" s="134">
        <v>432.08</v>
      </c>
    </row>
    <row r="23" spans="1:6" ht="12.75">
      <c r="A23" s="135">
        <v>16</v>
      </c>
      <c r="B23" s="129" t="s">
        <v>107</v>
      </c>
      <c r="C23" s="130">
        <v>1928</v>
      </c>
      <c r="D23" s="130" t="s">
        <v>110</v>
      </c>
      <c r="E23" s="130" t="s">
        <v>117</v>
      </c>
      <c r="F23" s="134">
        <v>160.65</v>
      </c>
    </row>
    <row r="24" spans="1:6" ht="12.75">
      <c r="A24" s="135">
        <v>17</v>
      </c>
      <c r="B24" s="129" t="s">
        <v>118</v>
      </c>
      <c r="C24" s="130">
        <v>1977</v>
      </c>
      <c r="D24" s="130" t="s">
        <v>119</v>
      </c>
      <c r="E24" s="130" t="s">
        <v>120</v>
      </c>
      <c r="F24" s="134">
        <v>11482.97</v>
      </c>
    </row>
    <row r="25" spans="1:6" ht="12.75">
      <c r="A25" s="135">
        <v>18</v>
      </c>
      <c r="B25" s="129" t="s">
        <v>118</v>
      </c>
      <c r="C25" s="130">
        <v>1988</v>
      </c>
      <c r="D25" s="130" t="s">
        <v>121</v>
      </c>
      <c r="E25" s="130" t="s">
        <v>122</v>
      </c>
      <c r="F25" s="134">
        <v>5460.96</v>
      </c>
    </row>
    <row r="26" spans="1:6" ht="12.75">
      <c r="A26" s="135">
        <v>19</v>
      </c>
      <c r="B26" s="129" t="s">
        <v>118</v>
      </c>
      <c r="C26" s="130">
        <v>1989</v>
      </c>
      <c r="D26" s="130" t="s">
        <v>123</v>
      </c>
      <c r="E26" s="130" t="s">
        <v>124</v>
      </c>
      <c r="F26" s="134">
        <v>287.39</v>
      </c>
    </row>
    <row r="27" spans="1:6" ht="12.75">
      <c r="A27" s="135">
        <f>A26+1</f>
        <v>20</v>
      </c>
      <c r="B27" s="129" t="s">
        <v>118</v>
      </c>
      <c r="C27" s="130">
        <v>1986</v>
      </c>
      <c r="D27" s="130" t="s">
        <v>108</v>
      </c>
      <c r="E27" s="130" t="s">
        <v>89</v>
      </c>
      <c r="F27" s="134">
        <v>3280.84</v>
      </c>
    </row>
    <row r="28" spans="1:6" ht="13.5" thickBot="1">
      <c r="A28" s="28"/>
      <c r="B28" s="29"/>
      <c r="C28" s="30"/>
      <c r="D28" s="30"/>
      <c r="E28" s="30"/>
      <c r="F28" s="31"/>
    </row>
    <row r="29" spans="1:6" ht="21" customHeight="1" thickBot="1">
      <c r="A29" s="32"/>
      <c r="B29" s="33"/>
      <c r="C29" s="33"/>
      <c r="D29" s="33"/>
      <c r="E29" s="34" t="s">
        <v>14</v>
      </c>
      <c r="F29" s="35">
        <f>SUM(F8:F28)</f>
        <v>144023.37999999998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33</v>
      </c>
      <c r="B1" s="12"/>
      <c r="C1" s="12"/>
      <c r="D1" s="12"/>
    </row>
    <row r="3" spans="1:4" ht="15.75" customHeight="1">
      <c r="A3" s="165" t="s">
        <v>20</v>
      </c>
      <c r="B3" s="165"/>
      <c r="C3" s="165"/>
      <c r="D3" s="14"/>
    </row>
    <row r="4" spans="1:10" ht="19.5" customHeight="1">
      <c r="A4" s="166" t="s">
        <v>22</v>
      </c>
      <c r="B4" s="166"/>
      <c r="C4" s="166"/>
      <c r="D4" s="166"/>
      <c r="E4" s="166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29</v>
      </c>
      <c r="C6" s="11" t="str">
        <f>personal!G6</f>
        <v>15-19 februarie 2021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36" t="s">
        <v>15</v>
      </c>
      <c r="B8" s="37" t="s">
        <v>16</v>
      </c>
      <c r="C8" s="37" t="s">
        <v>17</v>
      </c>
      <c r="D8" s="37" t="s">
        <v>21</v>
      </c>
      <c r="E8" s="38" t="s">
        <v>18</v>
      </c>
    </row>
    <row r="9" spans="1:5" s="19" customFormat="1" ht="25.5">
      <c r="A9" s="109" t="s">
        <v>84</v>
      </c>
      <c r="B9" s="106">
        <v>1753</v>
      </c>
      <c r="C9" s="107" t="s">
        <v>85</v>
      </c>
      <c r="D9" s="108" t="s">
        <v>86</v>
      </c>
      <c r="E9" s="110">
        <v>60905.62</v>
      </c>
    </row>
    <row r="10" spans="1:5" s="19" customFormat="1" ht="13.5" thickBot="1">
      <c r="A10" s="42"/>
      <c r="B10" s="43"/>
      <c r="C10" s="44"/>
      <c r="D10" s="44"/>
      <c r="E10" s="45"/>
    </row>
    <row r="11" spans="1:5" ht="13.5" thickBot="1">
      <c r="A11" s="39" t="s">
        <v>19</v>
      </c>
      <c r="B11" s="40"/>
      <c r="C11" s="40"/>
      <c r="D11" s="40"/>
      <c r="E11" s="41">
        <f>SUM(E9:E10)</f>
        <v>60905.62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88">
      <selection activeCell="J20" sqref="J20"/>
    </sheetView>
  </sheetViews>
  <sheetFormatPr defaultColWidth="9.140625" defaultRowHeight="12.75"/>
  <cols>
    <col min="1" max="1" width="9.140625" style="137" customWidth="1"/>
    <col min="2" max="2" width="16.28125" style="137" customWidth="1"/>
    <col min="3" max="3" width="17.421875" style="137" customWidth="1"/>
    <col min="4" max="4" width="23.8515625" style="137" customWidth="1"/>
    <col min="5" max="5" width="38.140625" style="137" customWidth="1"/>
    <col min="6" max="6" width="25.140625" style="138" customWidth="1"/>
    <col min="7" max="8" width="9.140625" style="137" customWidth="1"/>
    <col min="9" max="9" width="9.140625" style="139" customWidth="1"/>
    <col min="10" max="10" width="34.00390625" style="137" customWidth="1"/>
    <col min="11" max="16384" width="9.140625" style="137" customWidth="1"/>
  </cols>
  <sheetData>
    <row r="2" ht="12.75">
      <c r="A2" s="22" t="s">
        <v>34</v>
      </c>
    </row>
    <row r="3" ht="12.75">
      <c r="A3" s="22"/>
    </row>
    <row r="4" ht="12.75">
      <c r="A4" s="22" t="s">
        <v>30</v>
      </c>
    </row>
    <row r="5" spans="1:5" ht="12.75">
      <c r="A5" s="22" t="s">
        <v>24</v>
      </c>
      <c r="D5" s="140" t="s">
        <v>29</v>
      </c>
      <c r="E5" s="51" t="str">
        <f>personal!G6</f>
        <v>15-19 februarie 2021</v>
      </c>
    </row>
    <row r="6" ht="13.5" thickBot="1"/>
    <row r="7" spans="1:9" ht="46.5" customHeight="1" thickBot="1">
      <c r="A7" s="112" t="s">
        <v>8</v>
      </c>
      <c r="B7" s="113" t="s">
        <v>9</v>
      </c>
      <c r="C7" s="113" t="s">
        <v>10</v>
      </c>
      <c r="D7" s="113" t="s">
        <v>25</v>
      </c>
      <c r="E7" s="113" t="s">
        <v>31</v>
      </c>
      <c r="F7" s="114" t="s">
        <v>27</v>
      </c>
      <c r="I7" s="137"/>
    </row>
    <row r="8" spans="1:9" ht="12.75">
      <c r="A8" s="141">
        <v>1</v>
      </c>
      <c r="B8" s="142" t="s">
        <v>67</v>
      </c>
      <c r="C8" s="142">
        <v>1943</v>
      </c>
      <c r="D8" s="143" t="s">
        <v>68</v>
      </c>
      <c r="E8" s="144" t="s">
        <v>69</v>
      </c>
      <c r="F8" s="145">
        <v>1000</v>
      </c>
      <c r="I8" s="137"/>
    </row>
    <row r="9" spans="1:9" ht="12.75">
      <c r="A9" s="160">
        <v>2</v>
      </c>
      <c r="B9" s="146" t="s">
        <v>67</v>
      </c>
      <c r="C9" s="146">
        <v>1944</v>
      </c>
      <c r="D9" s="147" t="s">
        <v>68</v>
      </c>
      <c r="E9" s="148" t="s">
        <v>70</v>
      </c>
      <c r="F9" s="161">
        <v>500</v>
      </c>
      <c r="I9" s="137"/>
    </row>
    <row r="10" spans="1:6" ht="12.75">
      <c r="A10" s="160">
        <v>3</v>
      </c>
      <c r="B10" s="146" t="s">
        <v>71</v>
      </c>
      <c r="C10" s="146">
        <v>1955</v>
      </c>
      <c r="D10" s="147" t="s">
        <v>68</v>
      </c>
      <c r="E10" s="148" t="s">
        <v>72</v>
      </c>
      <c r="F10" s="161">
        <v>900</v>
      </c>
    </row>
    <row r="11" spans="1:6" ht="12.75">
      <c r="A11" s="160">
        <v>4</v>
      </c>
      <c r="B11" s="146" t="s">
        <v>73</v>
      </c>
      <c r="C11" s="146">
        <v>1991</v>
      </c>
      <c r="D11" s="147" t="s">
        <v>68</v>
      </c>
      <c r="E11" s="149" t="s">
        <v>74</v>
      </c>
      <c r="F11" s="161">
        <v>1400</v>
      </c>
    </row>
    <row r="12" spans="1:6" ht="12.75">
      <c r="A12" s="160">
        <v>5</v>
      </c>
      <c r="B12" s="146" t="s">
        <v>73</v>
      </c>
      <c r="C12" s="146">
        <v>1992</v>
      </c>
      <c r="D12" s="147" t="s">
        <v>68</v>
      </c>
      <c r="E12" s="149" t="s">
        <v>75</v>
      </c>
      <c r="F12" s="161">
        <v>1000</v>
      </c>
    </row>
    <row r="13" spans="1:6" ht="12.75">
      <c r="A13" s="160">
        <v>6</v>
      </c>
      <c r="B13" s="146" t="s">
        <v>73</v>
      </c>
      <c r="C13" s="146">
        <v>1993</v>
      </c>
      <c r="D13" s="147" t="s">
        <v>68</v>
      </c>
      <c r="E13" s="148" t="s">
        <v>76</v>
      </c>
      <c r="F13" s="161">
        <v>500</v>
      </c>
    </row>
    <row r="14" spans="1:6" ht="12.75">
      <c r="A14" s="160">
        <v>7</v>
      </c>
      <c r="B14" s="146" t="s">
        <v>73</v>
      </c>
      <c r="C14" s="146">
        <v>1994</v>
      </c>
      <c r="D14" s="147" t="s">
        <v>68</v>
      </c>
      <c r="E14" s="148" t="s">
        <v>77</v>
      </c>
      <c r="F14" s="161">
        <v>1000</v>
      </c>
    </row>
    <row r="15" spans="1:6" ht="18" customHeight="1">
      <c r="A15" s="160">
        <v>8</v>
      </c>
      <c r="B15" s="150">
        <v>44242</v>
      </c>
      <c r="C15" s="136">
        <v>1852</v>
      </c>
      <c r="D15" s="136" t="s">
        <v>125</v>
      </c>
      <c r="E15" s="151" t="s">
        <v>126</v>
      </c>
      <c r="F15" s="162">
        <v>3150</v>
      </c>
    </row>
    <row r="16" spans="1:6" ht="18" customHeight="1">
      <c r="A16" s="160">
        <v>9</v>
      </c>
      <c r="B16" s="150">
        <v>44242</v>
      </c>
      <c r="C16" s="136">
        <v>1853</v>
      </c>
      <c r="D16" s="136" t="s">
        <v>125</v>
      </c>
      <c r="E16" s="151" t="s">
        <v>126</v>
      </c>
      <c r="F16" s="162">
        <v>2250</v>
      </c>
    </row>
    <row r="17" spans="1:6" ht="18" customHeight="1">
      <c r="A17" s="160">
        <v>10</v>
      </c>
      <c r="B17" s="150">
        <v>44242</v>
      </c>
      <c r="C17" s="152">
        <v>1854</v>
      </c>
      <c r="D17" s="136" t="s">
        <v>125</v>
      </c>
      <c r="E17" s="151" t="s">
        <v>127</v>
      </c>
      <c r="F17" s="162">
        <v>1000</v>
      </c>
    </row>
    <row r="18" spans="1:6" ht="18" customHeight="1">
      <c r="A18" s="160">
        <v>11</v>
      </c>
      <c r="B18" s="150">
        <v>44242</v>
      </c>
      <c r="C18" s="152">
        <v>1855</v>
      </c>
      <c r="D18" s="136" t="s">
        <v>81</v>
      </c>
      <c r="E18" s="151" t="s">
        <v>128</v>
      </c>
      <c r="F18" s="162">
        <v>101.15</v>
      </c>
    </row>
    <row r="19" spans="1:6" ht="18" customHeight="1">
      <c r="A19" s="160">
        <v>12</v>
      </c>
      <c r="B19" s="150">
        <v>44242</v>
      </c>
      <c r="C19" s="136">
        <v>1856</v>
      </c>
      <c r="D19" s="136" t="s">
        <v>125</v>
      </c>
      <c r="E19" s="151" t="s">
        <v>126</v>
      </c>
      <c r="F19" s="162">
        <v>1230</v>
      </c>
    </row>
    <row r="20" spans="1:6" ht="18" customHeight="1">
      <c r="A20" s="160">
        <v>13</v>
      </c>
      <c r="B20" s="150">
        <v>44242</v>
      </c>
      <c r="C20" s="136">
        <v>1857</v>
      </c>
      <c r="D20" s="136" t="s">
        <v>81</v>
      </c>
      <c r="E20" s="151" t="s">
        <v>126</v>
      </c>
      <c r="F20" s="162">
        <v>300</v>
      </c>
    </row>
    <row r="21" spans="1:6" ht="18" customHeight="1">
      <c r="A21" s="160">
        <v>14</v>
      </c>
      <c r="B21" s="150">
        <v>44242</v>
      </c>
      <c r="C21" s="136">
        <v>1858</v>
      </c>
      <c r="D21" s="136" t="s">
        <v>129</v>
      </c>
      <c r="E21" s="151" t="s">
        <v>130</v>
      </c>
      <c r="F21" s="162">
        <v>70</v>
      </c>
    </row>
    <row r="22" spans="1:6" ht="18" customHeight="1">
      <c r="A22" s="160">
        <v>15</v>
      </c>
      <c r="B22" s="150">
        <v>44242</v>
      </c>
      <c r="C22" s="136">
        <v>1859</v>
      </c>
      <c r="D22" s="136" t="s">
        <v>129</v>
      </c>
      <c r="E22" s="151" t="s">
        <v>130</v>
      </c>
      <c r="F22" s="162">
        <v>70</v>
      </c>
    </row>
    <row r="23" spans="1:6" ht="18" customHeight="1">
      <c r="A23" s="160">
        <v>16</v>
      </c>
      <c r="B23" s="150">
        <v>44242</v>
      </c>
      <c r="C23" s="136">
        <v>1860</v>
      </c>
      <c r="D23" s="136" t="s">
        <v>129</v>
      </c>
      <c r="E23" s="151" t="s">
        <v>130</v>
      </c>
      <c r="F23" s="162">
        <v>570</v>
      </c>
    </row>
    <row r="24" spans="1:6" ht="18" customHeight="1">
      <c r="A24" s="160">
        <v>17</v>
      </c>
      <c r="B24" s="150">
        <v>44242</v>
      </c>
      <c r="C24" s="136">
        <v>1861</v>
      </c>
      <c r="D24" s="136" t="s">
        <v>129</v>
      </c>
      <c r="E24" s="151" t="s">
        <v>130</v>
      </c>
      <c r="F24" s="162">
        <v>120</v>
      </c>
    </row>
    <row r="25" spans="1:6" ht="18" customHeight="1">
      <c r="A25" s="160">
        <v>18</v>
      </c>
      <c r="B25" s="150">
        <v>44242</v>
      </c>
      <c r="C25" s="136">
        <v>1862</v>
      </c>
      <c r="D25" s="136" t="s">
        <v>129</v>
      </c>
      <c r="E25" s="151" t="s">
        <v>130</v>
      </c>
      <c r="F25" s="162">
        <v>250</v>
      </c>
    </row>
    <row r="26" spans="1:6" ht="18" customHeight="1">
      <c r="A26" s="160">
        <v>19</v>
      </c>
      <c r="B26" s="150">
        <v>44242</v>
      </c>
      <c r="C26" s="136">
        <v>1863</v>
      </c>
      <c r="D26" s="136" t="s">
        <v>129</v>
      </c>
      <c r="E26" s="151" t="s">
        <v>130</v>
      </c>
      <c r="F26" s="162">
        <v>200</v>
      </c>
    </row>
    <row r="27" spans="1:6" ht="18" customHeight="1">
      <c r="A27" s="160">
        <v>20</v>
      </c>
      <c r="B27" s="150">
        <v>44242</v>
      </c>
      <c r="C27" s="136">
        <v>1864</v>
      </c>
      <c r="D27" s="136" t="s">
        <v>129</v>
      </c>
      <c r="E27" s="151" t="s">
        <v>130</v>
      </c>
      <c r="F27" s="162">
        <v>50</v>
      </c>
    </row>
    <row r="28" spans="1:6" ht="18" customHeight="1">
      <c r="A28" s="160">
        <v>21</v>
      </c>
      <c r="B28" s="150">
        <v>44242</v>
      </c>
      <c r="C28" s="136">
        <v>1865</v>
      </c>
      <c r="D28" s="136" t="s">
        <v>129</v>
      </c>
      <c r="E28" s="151" t="s">
        <v>130</v>
      </c>
      <c r="F28" s="162">
        <v>50</v>
      </c>
    </row>
    <row r="29" spans="1:6" ht="18" customHeight="1">
      <c r="A29" s="160">
        <v>22</v>
      </c>
      <c r="B29" s="150">
        <v>44242</v>
      </c>
      <c r="C29" s="136">
        <v>1898</v>
      </c>
      <c r="D29" s="136" t="s">
        <v>81</v>
      </c>
      <c r="E29" s="151" t="s">
        <v>126</v>
      </c>
      <c r="F29" s="162">
        <v>9511.96</v>
      </c>
    </row>
    <row r="30" spans="1:6" ht="18" customHeight="1">
      <c r="A30" s="160">
        <v>23</v>
      </c>
      <c r="B30" s="150">
        <v>44243</v>
      </c>
      <c r="C30" s="136">
        <v>1904</v>
      </c>
      <c r="D30" s="136" t="s">
        <v>125</v>
      </c>
      <c r="E30" s="151" t="s">
        <v>126</v>
      </c>
      <c r="F30" s="162">
        <v>4244.27</v>
      </c>
    </row>
    <row r="31" spans="1:6" ht="18" customHeight="1">
      <c r="A31" s="160">
        <v>24</v>
      </c>
      <c r="B31" s="150">
        <v>44243</v>
      </c>
      <c r="C31" s="136">
        <v>1905</v>
      </c>
      <c r="D31" s="136" t="s">
        <v>125</v>
      </c>
      <c r="E31" s="151" t="s">
        <v>126</v>
      </c>
      <c r="F31" s="162">
        <v>2520</v>
      </c>
    </row>
    <row r="32" spans="1:6" ht="18" customHeight="1">
      <c r="A32" s="160">
        <v>25</v>
      </c>
      <c r="B32" s="150">
        <v>44243</v>
      </c>
      <c r="C32" s="136">
        <v>1907</v>
      </c>
      <c r="D32" s="136" t="s">
        <v>125</v>
      </c>
      <c r="E32" s="151" t="s">
        <v>126</v>
      </c>
      <c r="F32" s="162">
        <v>17608</v>
      </c>
    </row>
    <row r="33" spans="1:6" ht="18" customHeight="1">
      <c r="A33" s="160">
        <v>26</v>
      </c>
      <c r="B33" s="150">
        <v>44243</v>
      </c>
      <c r="C33" s="136">
        <v>1909</v>
      </c>
      <c r="D33" s="136" t="s">
        <v>129</v>
      </c>
      <c r="E33" s="151" t="s">
        <v>130</v>
      </c>
      <c r="F33" s="162">
        <v>200</v>
      </c>
    </row>
    <row r="34" spans="1:6" ht="18" customHeight="1">
      <c r="A34" s="160">
        <v>27</v>
      </c>
      <c r="B34" s="150">
        <v>44243</v>
      </c>
      <c r="C34" s="136">
        <v>1914</v>
      </c>
      <c r="D34" s="136" t="s">
        <v>81</v>
      </c>
      <c r="E34" s="151" t="s">
        <v>131</v>
      </c>
      <c r="F34" s="162">
        <v>7311.75</v>
      </c>
    </row>
    <row r="35" spans="1:6" ht="18" customHeight="1">
      <c r="A35" s="160">
        <v>28</v>
      </c>
      <c r="B35" s="150">
        <v>44243</v>
      </c>
      <c r="C35" s="136">
        <v>1920</v>
      </c>
      <c r="D35" s="136" t="s">
        <v>81</v>
      </c>
      <c r="E35" s="151" t="s">
        <v>131</v>
      </c>
      <c r="F35" s="162">
        <v>4874.5</v>
      </c>
    </row>
    <row r="36" spans="1:6" ht="18" customHeight="1">
      <c r="A36" s="160">
        <v>29</v>
      </c>
      <c r="B36" s="150">
        <v>44243</v>
      </c>
      <c r="C36" s="136">
        <v>1917</v>
      </c>
      <c r="D36" s="136" t="s">
        <v>81</v>
      </c>
      <c r="E36" s="151" t="s">
        <v>131</v>
      </c>
      <c r="F36" s="162">
        <v>11211.35</v>
      </c>
    </row>
    <row r="37" spans="1:6" ht="18" customHeight="1">
      <c r="A37" s="160">
        <v>30</v>
      </c>
      <c r="B37" s="150">
        <v>44243</v>
      </c>
      <c r="C37" s="136">
        <v>1912</v>
      </c>
      <c r="D37" s="136" t="s">
        <v>81</v>
      </c>
      <c r="E37" s="151" t="s">
        <v>131</v>
      </c>
      <c r="F37" s="162">
        <v>7555.48</v>
      </c>
    </row>
    <row r="38" spans="1:6" ht="18" customHeight="1">
      <c r="A38" s="160">
        <v>31</v>
      </c>
      <c r="B38" s="150">
        <v>44243</v>
      </c>
      <c r="C38" s="136">
        <v>1908</v>
      </c>
      <c r="D38" s="136" t="s">
        <v>129</v>
      </c>
      <c r="E38" s="151" t="s">
        <v>130</v>
      </c>
      <c r="F38" s="162">
        <v>120</v>
      </c>
    </row>
    <row r="39" spans="1:6" ht="18" customHeight="1">
      <c r="A39" s="160">
        <v>32</v>
      </c>
      <c r="B39" s="150">
        <v>44243</v>
      </c>
      <c r="C39" s="136">
        <v>1906</v>
      </c>
      <c r="D39" s="136" t="s">
        <v>81</v>
      </c>
      <c r="E39" s="151" t="s">
        <v>132</v>
      </c>
      <c r="F39" s="162">
        <v>2369.9</v>
      </c>
    </row>
    <row r="40" spans="1:6" ht="18" customHeight="1">
      <c r="A40" s="160">
        <v>33</v>
      </c>
      <c r="B40" s="150">
        <v>44244</v>
      </c>
      <c r="C40" s="136">
        <v>1922</v>
      </c>
      <c r="D40" s="136" t="s">
        <v>125</v>
      </c>
      <c r="E40" s="151" t="s">
        <v>126</v>
      </c>
      <c r="F40" s="162">
        <v>400</v>
      </c>
    </row>
    <row r="41" spans="1:6" ht="18" customHeight="1">
      <c r="A41" s="160">
        <v>34</v>
      </c>
      <c r="B41" s="150">
        <v>44244</v>
      </c>
      <c r="C41" s="136">
        <v>1923</v>
      </c>
      <c r="D41" s="136" t="s">
        <v>81</v>
      </c>
      <c r="E41" s="151" t="s">
        <v>126</v>
      </c>
      <c r="F41" s="162">
        <v>500</v>
      </c>
    </row>
    <row r="42" spans="1:6" ht="18" customHeight="1">
      <c r="A42" s="160">
        <v>35</v>
      </c>
      <c r="B42" s="150">
        <v>44244</v>
      </c>
      <c r="C42" s="136">
        <v>1924</v>
      </c>
      <c r="D42" s="136" t="s">
        <v>81</v>
      </c>
      <c r="E42" s="151" t="s">
        <v>126</v>
      </c>
      <c r="F42" s="162">
        <v>500</v>
      </c>
    </row>
    <row r="43" spans="1:6" ht="18" customHeight="1">
      <c r="A43" s="160">
        <v>36</v>
      </c>
      <c r="B43" s="150">
        <v>44244</v>
      </c>
      <c r="C43" s="136">
        <v>1925</v>
      </c>
      <c r="D43" s="136" t="s">
        <v>81</v>
      </c>
      <c r="E43" s="151" t="s">
        <v>126</v>
      </c>
      <c r="F43" s="162">
        <v>800</v>
      </c>
    </row>
    <row r="44" spans="1:6" ht="18" customHeight="1">
      <c r="A44" s="160">
        <v>37</v>
      </c>
      <c r="B44" s="150">
        <v>44244</v>
      </c>
      <c r="C44" s="136">
        <v>1936</v>
      </c>
      <c r="D44" s="136" t="s">
        <v>81</v>
      </c>
      <c r="E44" s="151" t="s">
        <v>126</v>
      </c>
      <c r="F44" s="162">
        <v>1877</v>
      </c>
    </row>
    <row r="45" spans="1:6" ht="18" customHeight="1">
      <c r="A45" s="160">
        <v>38</v>
      </c>
      <c r="B45" s="150">
        <v>44244</v>
      </c>
      <c r="C45" s="136">
        <v>1939</v>
      </c>
      <c r="D45" s="136" t="s">
        <v>78</v>
      </c>
      <c r="E45" s="151" t="s">
        <v>133</v>
      </c>
      <c r="F45" s="162">
        <v>10500</v>
      </c>
    </row>
    <row r="46" spans="1:6" ht="18" customHeight="1">
      <c r="A46" s="160">
        <v>39</v>
      </c>
      <c r="B46" s="150">
        <v>44244</v>
      </c>
      <c r="C46" s="136">
        <v>1942</v>
      </c>
      <c r="D46" s="136" t="s">
        <v>134</v>
      </c>
      <c r="E46" s="151" t="s">
        <v>135</v>
      </c>
      <c r="F46" s="162">
        <v>1000</v>
      </c>
    </row>
    <row r="47" spans="1:6" ht="18" customHeight="1">
      <c r="A47" s="160">
        <v>40</v>
      </c>
      <c r="B47" s="150">
        <v>44244</v>
      </c>
      <c r="C47" s="136">
        <v>1937</v>
      </c>
      <c r="D47" s="136" t="s">
        <v>125</v>
      </c>
      <c r="E47" s="151" t="s">
        <v>126</v>
      </c>
      <c r="F47" s="162">
        <v>10450</v>
      </c>
    </row>
    <row r="48" spans="1:6" ht="18" customHeight="1">
      <c r="A48" s="160">
        <v>41</v>
      </c>
      <c r="B48" s="150">
        <v>44244</v>
      </c>
      <c r="C48" s="136">
        <v>1926</v>
      </c>
      <c r="D48" s="136" t="s">
        <v>81</v>
      </c>
      <c r="E48" s="151" t="s">
        <v>126</v>
      </c>
      <c r="F48" s="162">
        <v>450</v>
      </c>
    </row>
    <row r="49" spans="1:6" ht="18" customHeight="1">
      <c r="A49" s="160">
        <v>42</v>
      </c>
      <c r="B49" s="150">
        <v>44244</v>
      </c>
      <c r="C49" s="136">
        <v>1935</v>
      </c>
      <c r="D49" s="136" t="s">
        <v>81</v>
      </c>
      <c r="E49" s="151" t="s">
        <v>136</v>
      </c>
      <c r="F49" s="162">
        <v>500</v>
      </c>
    </row>
    <row r="50" spans="1:6" ht="18" customHeight="1">
      <c r="A50" s="160">
        <v>43</v>
      </c>
      <c r="B50" s="150">
        <v>44245</v>
      </c>
      <c r="C50" s="136">
        <v>1956</v>
      </c>
      <c r="D50" s="136" t="s">
        <v>129</v>
      </c>
      <c r="E50" s="151" t="s">
        <v>130</v>
      </c>
      <c r="F50" s="162">
        <v>130</v>
      </c>
    </row>
    <row r="51" spans="1:6" ht="18" customHeight="1">
      <c r="A51" s="160">
        <v>44</v>
      </c>
      <c r="B51" s="150">
        <v>44245</v>
      </c>
      <c r="C51" s="136">
        <v>1957</v>
      </c>
      <c r="D51" s="136" t="s">
        <v>129</v>
      </c>
      <c r="E51" s="151" t="s">
        <v>130</v>
      </c>
      <c r="F51" s="162">
        <v>30</v>
      </c>
    </row>
    <row r="52" spans="1:6" ht="18" customHeight="1">
      <c r="A52" s="160">
        <v>45</v>
      </c>
      <c r="B52" s="150">
        <v>44245</v>
      </c>
      <c r="C52" s="136">
        <v>1958</v>
      </c>
      <c r="D52" s="136" t="s">
        <v>81</v>
      </c>
      <c r="E52" s="151" t="s">
        <v>126</v>
      </c>
      <c r="F52" s="162">
        <v>600</v>
      </c>
    </row>
    <row r="53" spans="1:6" ht="18" customHeight="1">
      <c r="A53" s="160">
        <v>46</v>
      </c>
      <c r="B53" s="150">
        <v>44245</v>
      </c>
      <c r="C53" s="136">
        <v>1959</v>
      </c>
      <c r="D53" s="136" t="s">
        <v>125</v>
      </c>
      <c r="E53" s="151" t="s">
        <v>126</v>
      </c>
      <c r="F53" s="162">
        <v>22411.71</v>
      </c>
    </row>
    <row r="54" spans="1:6" ht="18" customHeight="1">
      <c r="A54" s="160">
        <v>47</v>
      </c>
      <c r="B54" s="150">
        <v>44245</v>
      </c>
      <c r="C54" s="136">
        <v>1960</v>
      </c>
      <c r="D54" s="136" t="s">
        <v>81</v>
      </c>
      <c r="E54" s="151" t="s">
        <v>126</v>
      </c>
      <c r="F54" s="162">
        <v>595</v>
      </c>
    </row>
    <row r="55" spans="1:6" ht="18" customHeight="1">
      <c r="A55" s="160">
        <v>48</v>
      </c>
      <c r="B55" s="150">
        <v>44245</v>
      </c>
      <c r="C55" s="136">
        <v>1961</v>
      </c>
      <c r="D55" s="136" t="s">
        <v>125</v>
      </c>
      <c r="E55" s="151" t="s">
        <v>126</v>
      </c>
      <c r="F55" s="162">
        <v>1000</v>
      </c>
    </row>
    <row r="56" spans="1:6" ht="18" customHeight="1">
      <c r="A56" s="160">
        <v>49</v>
      </c>
      <c r="B56" s="150">
        <v>44245</v>
      </c>
      <c r="C56" s="136">
        <v>1962</v>
      </c>
      <c r="D56" s="136" t="s">
        <v>81</v>
      </c>
      <c r="E56" s="151" t="s">
        <v>126</v>
      </c>
      <c r="F56" s="162">
        <v>2330.48</v>
      </c>
    </row>
    <row r="57" spans="1:6" ht="18" customHeight="1">
      <c r="A57" s="160">
        <v>50</v>
      </c>
      <c r="B57" s="150">
        <v>44245</v>
      </c>
      <c r="C57" s="136">
        <v>1963</v>
      </c>
      <c r="D57" s="136" t="s">
        <v>81</v>
      </c>
      <c r="E57" s="151" t="s">
        <v>126</v>
      </c>
      <c r="F57" s="162">
        <v>2330.47</v>
      </c>
    </row>
    <row r="58" spans="1:6" ht="18" customHeight="1">
      <c r="A58" s="160">
        <v>51</v>
      </c>
      <c r="B58" s="150">
        <v>44245</v>
      </c>
      <c r="C58" s="136">
        <v>1964</v>
      </c>
      <c r="D58" s="136" t="s">
        <v>81</v>
      </c>
      <c r="E58" s="151" t="s">
        <v>126</v>
      </c>
      <c r="F58" s="162">
        <v>3300</v>
      </c>
    </row>
    <row r="59" spans="1:6" ht="18" customHeight="1">
      <c r="A59" s="160">
        <v>52</v>
      </c>
      <c r="B59" s="150">
        <v>44245</v>
      </c>
      <c r="C59" s="136">
        <v>1965</v>
      </c>
      <c r="D59" s="136" t="s">
        <v>81</v>
      </c>
      <c r="E59" s="151" t="s">
        <v>126</v>
      </c>
      <c r="F59" s="162">
        <v>500</v>
      </c>
    </row>
    <row r="60" spans="1:6" ht="18" customHeight="1">
      <c r="A60" s="160">
        <v>53</v>
      </c>
      <c r="B60" s="150">
        <v>44245</v>
      </c>
      <c r="C60" s="136">
        <v>1950</v>
      </c>
      <c r="D60" s="136" t="s">
        <v>81</v>
      </c>
      <c r="E60" s="151" t="s">
        <v>126</v>
      </c>
      <c r="F60" s="162">
        <v>3000</v>
      </c>
    </row>
    <row r="61" spans="1:6" ht="18" customHeight="1">
      <c r="A61" s="160">
        <v>54</v>
      </c>
      <c r="B61" s="150">
        <v>44245</v>
      </c>
      <c r="C61" s="136">
        <v>1951</v>
      </c>
      <c r="D61" s="136" t="s">
        <v>129</v>
      </c>
      <c r="E61" s="151" t="s">
        <v>130</v>
      </c>
      <c r="F61" s="162">
        <v>50</v>
      </c>
    </row>
    <row r="62" spans="1:6" ht="18" customHeight="1">
      <c r="A62" s="160">
        <v>55</v>
      </c>
      <c r="B62" s="150">
        <v>44245</v>
      </c>
      <c r="C62" s="136">
        <v>1952</v>
      </c>
      <c r="D62" s="136" t="s">
        <v>129</v>
      </c>
      <c r="E62" s="151" t="s">
        <v>130</v>
      </c>
      <c r="F62" s="162">
        <v>70</v>
      </c>
    </row>
    <row r="63" spans="1:6" ht="18" customHeight="1">
      <c r="A63" s="160">
        <v>56</v>
      </c>
      <c r="B63" s="150">
        <v>44245</v>
      </c>
      <c r="C63" s="136">
        <v>1953</v>
      </c>
      <c r="D63" s="136" t="s">
        <v>129</v>
      </c>
      <c r="E63" s="151" t="s">
        <v>130</v>
      </c>
      <c r="F63" s="162">
        <v>27</v>
      </c>
    </row>
    <row r="64" spans="1:6" ht="18" customHeight="1">
      <c r="A64" s="160">
        <v>57</v>
      </c>
      <c r="B64" s="150">
        <v>44245</v>
      </c>
      <c r="C64" s="136">
        <v>1954</v>
      </c>
      <c r="D64" s="136" t="s">
        <v>129</v>
      </c>
      <c r="E64" s="151" t="s">
        <v>130</v>
      </c>
      <c r="F64" s="162">
        <v>50</v>
      </c>
    </row>
    <row r="65" spans="1:6" ht="18" customHeight="1">
      <c r="A65" s="160">
        <v>58</v>
      </c>
      <c r="B65" s="150">
        <v>44245</v>
      </c>
      <c r="C65" s="136">
        <v>1739</v>
      </c>
      <c r="D65" s="136" t="s">
        <v>81</v>
      </c>
      <c r="E65" s="151" t="s">
        <v>126</v>
      </c>
      <c r="F65" s="162">
        <v>1000</v>
      </c>
    </row>
    <row r="66" spans="1:6" ht="18" customHeight="1">
      <c r="A66" s="160">
        <v>59</v>
      </c>
      <c r="B66" s="150">
        <v>44245</v>
      </c>
      <c r="C66" s="136">
        <v>1966</v>
      </c>
      <c r="D66" s="136" t="s">
        <v>129</v>
      </c>
      <c r="E66" s="151" t="s">
        <v>130</v>
      </c>
      <c r="F66" s="162">
        <v>100</v>
      </c>
    </row>
    <row r="67" spans="1:6" ht="18" customHeight="1">
      <c r="A67" s="160">
        <v>60</v>
      </c>
      <c r="B67" s="150">
        <v>44245</v>
      </c>
      <c r="C67" s="136">
        <v>1967</v>
      </c>
      <c r="D67" s="136" t="s">
        <v>129</v>
      </c>
      <c r="E67" s="151" t="s">
        <v>130</v>
      </c>
      <c r="F67" s="162">
        <v>60</v>
      </c>
    </row>
    <row r="68" spans="1:6" ht="18" customHeight="1">
      <c r="A68" s="160">
        <v>61</v>
      </c>
      <c r="B68" s="150">
        <v>44245</v>
      </c>
      <c r="C68" s="136">
        <v>1968</v>
      </c>
      <c r="D68" s="136" t="s">
        <v>129</v>
      </c>
      <c r="E68" s="151" t="s">
        <v>130</v>
      </c>
      <c r="F68" s="162">
        <v>100</v>
      </c>
    </row>
    <row r="69" spans="1:6" ht="18" customHeight="1">
      <c r="A69" s="160">
        <v>62</v>
      </c>
      <c r="B69" s="150">
        <v>44245</v>
      </c>
      <c r="C69" s="136">
        <v>1969</v>
      </c>
      <c r="D69" s="136" t="s">
        <v>129</v>
      </c>
      <c r="E69" s="151" t="s">
        <v>130</v>
      </c>
      <c r="F69" s="162">
        <v>100</v>
      </c>
    </row>
    <row r="70" spans="1:6" ht="18" customHeight="1">
      <c r="A70" s="160">
        <v>63</v>
      </c>
      <c r="B70" s="150">
        <v>44245</v>
      </c>
      <c r="C70" s="136">
        <v>1970</v>
      </c>
      <c r="D70" s="136" t="s">
        <v>129</v>
      </c>
      <c r="E70" s="151" t="s">
        <v>130</v>
      </c>
      <c r="F70" s="162">
        <v>120</v>
      </c>
    </row>
    <row r="71" spans="1:6" ht="18" customHeight="1">
      <c r="A71" s="160">
        <v>64</v>
      </c>
      <c r="B71" s="150">
        <v>44245</v>
      </c>
      <c r="C71" s="136">
        <v>1971</v>
      </c>
      <c r="D71" s="136" t="s">
        <v>129</v>
      </c>
      <c r="E71" s="151" t="s">
        <v>130</v>
      </c>
      <c r="F71" s="162">
        <v>300</v>
      </c>
    </row>
    <row r="72" spans="1:6" ht="18" customHeight="1">
      <c r="A72" s="160">
        <v>65</v>
      </c>
      <c r="B72" s="150">
        <v>44245</v>
      </c>
      <c r="C72" s="136">
        <v>1972</v>
      </c>
      <c r="D72" s="136" t="s">
        <v>129</v>
      </c>
      <c r="E72" s="151" t="s">
        <v>130</v>
      </c>
      <c r="F72" s="162">
        <v>120</v>
      </c>
    </row>
    <row r="73" spans="1:6" ht="18" customHeight="1">
      <c r="A73" s="160">
        <v>66</v>
      </c>
      <c r="B73" s="150">
        <v>44245</v>
      </c>
      <c r="C73" s="136">
        <v>1973</v>
      </c>
      <c r="D73" s="136" t="s">
        <v>129</v>
      </c>
      <c r="E73" s="151" t="s">
        <v>130</v>
      </c>
      <c r="F73" s="162">
        <v>220</v>
      </c>
    </row>
    <row r="74" spans="1:6" ht="18" customHeight="1">
      <c r="A74" s="160">
        <v>67</v>
      </c>
      <c r="B74" s="150">
        <v>44245</v>
      </c>
      <c r="C74" s="136">
        <v>1974</v>
      </c>
      <c r="D74" s="136" t="s">
        <v>81</v>
      </c>
      <c r="E74" s="151" t="s">
        <v>126</v>
      </c>
      <c r="F74" s="162">
        <v>2380</v>
      </c>
    </row>
    <row r="75" spans="1:6" ht="18" customHeight="1">
      <c r="A75" s="160">
        <v>68</v>
      </c>
      <c r="B75" s="150">
        <v>44245</v>
      </c>
      <c r="C75" s="136">
        <v>1975</v>
      </c>
      <c r="D75" s="136" t="s">
        <v>81</v>
      </c>
      <c r="E75" s="151" t="s">
        <v>126</v>
      </c>
      <c r="F75" s="162">
        <v>1200</v>
      </c>
    </row>
    <row r="76" spans="1:6" ht="18" customHeight="1">
      <c r="A76" s="160">
        <v>69</v>
      </c>
      <c r="B76" s="150">
        <v>44245</v>
      </c>
      <c r="C76" s="136">
        <v>1976</v>
      </c>
      <c r="D76" s="136" t="s">
        <v>81</v>
      </c>
      <c r="E76" s="151" t="s">
        <v>126</v>
      </c>
      <c r="F76" s="162">
        <v>2500</v>
      </c>
    </row>
    <row r="77" spans="1:6" ht="18" customHeight="1">
      <c r="A77" s="160">
        <v>70</v>
      </c>
      <c r="B77" s="150">
        <v>44245</v>
      </c>
      <c r="C77" s="136">
        <v>1984</v>
      </c>
      <c r="D77" s="136" t="s">
        <v>81</v>
      </c>
      <c r="E77" s="151" t="s">
        <v>126</v>
      </c>
      <c r="F77" s="162">
        <v>400</v>
      </c>
    </row>
    <row r="78" spans="1:6" ht="18" customHeight="1">
      <c r="A78" s="160">
        <v>71</v>
      </c>
      <c r="B78" s="150">
        <v>44245</v>
      </c>
      <c r="C78" s="136">
        <v>1985</v>
      </c>
      <c r="D78" s="136" t="s">
        <v>129</v>
      </c>
      <c r="E78" s="151" t="s">
        <v>135</v>
      </c>
      <c r="F78" s="162">
        <v>1980</v>
      </c>
    </row>
    <row r="79" spans="1:6" ht="18" customHeight="1">
      <c r="A79" s="160">
        <v>72</v>
      </c>
      <c r="B79" s="150">
        <v>44246</v>
      </c>
      <c r="C79" s="136">
        <v>1995</v>
      </c>
      <c r="D79" s="136" t="s">
        <v>81</v>
      </c>
      <c r="E79" s="151" t="s">
        <v>126</v>
      </c>
      <c r="F79" s="162">
        <v>17722.5</v>
      </c>
    </row>
    <row r="80" spans="1:6" ht="18" customHeight="1">
      <c r="A80" s="160">
        <v>73</v>
      </c>
      <c r="B80" s="150">
        <v>44246</v>
      </c>
      <c r="C80" s="136">
        <v>1996</v>
      </c>
      <c r="D80" s="136" t="s">
        <v>81</v>
      </c>
      <c r="E80" s="151" t="s">
        <v>126</v>
      </c>
      <c r="F80" s="162">
        <v>3050</v>
      </c>
    </row>
    <row r="81" spans="1:6" ht="18" customHeight="1">
      <c r="A81" s="160">
        <v>74</v>
      </c>
      <c r="B81" s="150">
        <v>44246</v>
      </c>
      <c r="C81" s="136">
        <v>1998</v>
      </c>
      <c r="D81" s="136" t="s">
        <v>81</v>
      </c>
      <c r="E81" s="151" t="s">
        <v>126</v>
      </c>
      <c r="F81" s="162">
        <v>5900</v>
      </c>
    </row>
    <row r="82" spans="1:6" ht="18" customHeight="1">
      <c r="A82" s="160">
        <v>75</v>
      </c>
      <c r="B82" s="150">
        <v>44246</v>
      </c>
      <c r="C82" s="136">
        <v>2000</v>
      </c>
      <c r="D82" s="136" t="s">
        <v>125</v>
      </c>
      <c r="E82" s="151" t="s">
        <v>127</v>
      </c>
      <c r="F82" s="162">
        <v>200</v>
      </c>
    </row>
    <row r="83" spans="1:6" ht="18" customHeight="1">
      <c r="A83" s="160">
        <v>76</v>
      </c>
      <c r="B83" s="150">
        <v>44246</v>
      </c>
      <c r="C83" s="136">
        <v>2002</v>
      </c>
      <c r="D83" s="136" t="s">
        <v>125</v>
      </c>
      <c r="E83" s="151" t="s">
        <v>127</v>
      </c>
      <c r="F83" s="162">
        <v>50</v>
      </c>
    </row>
    <row r="84" spans="1:6" ht="18" customHeight="1">
      <c r="A84" s="160">
        <v>77</v>
      </c>
      <c r="B84" s="150">
        <v>44246</v>
      </c>
      <c r="C84" s="136">
        <v>2004</v>
      </c>
      <c r="D84" s="136" t="s">
        <v>81</v>
      </c>
      <c r="E84" s="151" t="s">
        <v>126</v>
      </c>
      <c r="F84" s="162">
        <v>600</v>
      </c>
    </row>
    <row r="85" spans="1:6" ht="18" customHeight="1">
      <c r="A85" s="160">
        <v>78</v>
      </c>
      <c r="B85" s="150">
        <v>44246</v>
      </c>
      <c r="C85" s="136">
        <v>2006</v>
      </c>
      <c r="D85" s="136" t="s">
        <v>81</v>
      </c>
      <c r="E85" s="151" t="s">
        <v>128</v>
      </c>
      <c r="F85" s="162">
        <v>239</v>
      </c>
    </row>
    <row r="86" spans="1:6" ht="18" customHeight="1">
      <c r="A86" s="160">
        <v>79</v>
      </c>
      <c r="B86" s="150">
        <v>44246</v>
      </c>
      <c r="C86" s="136">
        <v>2015</v>
      </c>
      <c r="D86" s="136" t="s">
        <v>129</v>
      </c>
      <c r="E86" s="151" t="s">
        <v>130</v>
      </c>
      <c r="F86" s="162">
        <v>200</v>
      </c>
    </row>
    <row r="87" spans="1:6" ht="18" customHeight="1">
      <c r="A87" s="160">
        <v>80</v>
      </c>
      <c r="B87" s="150">
        <v>44246</v>
      </c>
      <c r="C87" s="136">
        <v>2018</v>
      </c>
      <c r="D87" s="136" t="s">
        <v>129</v>
      </c>
      <c r="E87" s="151" t="s">
        <v>130</v>
      </c>
      <c r="F87" s="162">
        <v>80</v>
      </c>
    </row>
    <row r="88" spans="1:6" ht="18" customHeight="1">
      <c r="A88" s="160">
        <v>81</v>
      </c>
      <c r="B88" s="150">
        <v>44246</v>
      </c>
      <c r="C88" s="136">
        <v>2017</v>
      </c>
      <c r="D88" s="136" t="s">
        <v>129</v>
      </c>
      <c r="E88" s="151" t="s">
        <v>130</v>
      </c>
      <c r="F88" s="162">
        <v>400</v>
      </c>
    </row>
    <row r="89" spans="1:6" ht="18" customHeight="1">
      <c r="A89" s="160">
        <v>82</v>
      </c>
      <c r="B89" s="150">
        <v>44246</v>
      </c>
      <c r="C89" s="136">
        <v>2016</v>
      </c>
      <c r="D89" s="136" t="s">
        <v>129</v>
      </c>
      <c r="E89" s="151" t="s">
        <v>130</v>
      </c>
      <c r="F89" s="162">
        <v>220</v>
      </c>
    </row>
    <row r="90" spans="1:6" ht="18" customHeight="1">
      <c r="A90" s="160">
        <v>83</v>
      </c>
      <c r="B90" s="150">
        <v>44246</v>
      </c>
      <c r="C90" s="136">
        <v>2014</v>
      </c>
      <c r="D90" s="136" t="s">
        <v>129</v>
      </c>
      <c r="E90" s="151" t="s">
        <v>130</v>
      </c>
      <c r="F90" s="162">
        <v>200</v>
      </c>
    </row>
    <row r="91" spans="1:6" ht="18" customHeight="1">
      <c r="A91" s="160">
        <v>84</v>
      </c>
      <c r="B91" s="150">
        <v>44246</v>
      </c>
      <c r="C91" s="136">
        <v>2005</v>
      </c>
      <c r="D91" s="136" t="s">
        <v>125</v>
      </c>
      <c r="E91" s="151" t="s">
        <v>126</v>
      </c>
      <c r="F91" s="162">
        <v>9158.76</v>
      </c>
    </row>
    <row r="92" spans="1:6" ht="18" customHeight="1">
      <c r="A92" s="160">
        <v>85</v>
      </c>
      <c r="B92" s="150">
        <v>44246</v>
      </c>
      <c r="C92" s="136">
        <v>2003</v>
      </c>
      <c r="D92" s="136" t="s">
        <v>81</v>
      </c>
      <c r="E92" s="151" t="s">
        <v>126</v>
      </c>
      <c r="F92" s="162">
        <v>1789</v>
      </c>
    </row>
    <row r="93" spans="1:6" ht="18" customHeight="1">
      <c r="A93" s="160">
        <v>86</v>
      </c>
      <c r="B93" s="150">
        <v>44246</v>
      </c>
      <c r="C93" s="136">
        <v>2001</v>
      </c>
      <c r="D93" s="136" t="s">
        <v>125</v>
      </c>
      <c r="E93" s="151" t="s">
        <v>127</v>
      </c>
      <c r="F93" s="162">
        <v>100</v>
      </c>
    </row>
    <row r="94" spans="1:6" ht="18" customHeight="1">
      <c r="A94" s="160">
        <v>87</v>
      </c>
      <c r="B94" s="150">
        <v>44246</v>
      </c>
      <c r="C94" s="136">
        <v>1999</v>
      </c>
      <c r="D94" s="136" t="s">
        <v>125</v>
      </c>
      <c r="E94" s="151" t="s">
        <v>126</v>
      </c>
      <c r="F94" s="162">
        <v>7950</v>
      </c>
    </row>
    <row r="95" spans="1:6" ht="18" customHeight="1" thickBot="1">
      <c r="A95" s="163">
        <v>88</v>
      </c>
      <c r="B95" s="153">
        <v>44246</v>
      </c>
      <c r="C95" s="154">
        <v>1997</v>
      </c>
      <c r="D95" s="154" t="s">
        <v>81</v>
      </c>
      <c r="E95" s="155" t="s">
        <v>126</v>
      </c>
      <c r="F95" s="164">
        <v>2020</v>
      </c>
    </row>
    <row r="96" spans="1:6" ht="18" customHeight="1" thickBot="1">
      <c r="A96" s="157"/>
      <c r="B96" s="158"/>
      <c r="C96" s="158"/>
      <c r="D96" s="158"/>
      <c r="E96" s="159" t="s">
        <v>6</v>
      </c>
      <c r="F96" s="156">
        <f>SUM(F8:F95)</f>
        <v>207099.28000000003</v>
      </c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37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37"/>
    </row>
    <row r="254" ht="18" customHeight="1">
      <c r="I254" s="137"/>
    </row>
    <row r="255" ht="18" customHeight="1">
      <c r="I255" s="137"/>
    </row>
    <row r="256" ht="18" customHeight="1">
      <c r="I256" s="137"/>
    </row>
    <row r="257" ht="18" customHeight="1">
      <c r="I257" s="137"/>
    </row>
    <row r="258" ht="18" customHeight="1">
      <c r="I258" s="137"/>
    </row>
    <row r="259" ht="18" customHeight="1">
      <c r="I259" s="137"/>
    </row>
    <row r="260" ht="18" customHeight="1">
      <c r="I260" s="137"/>
    </row>
    <row r="261" ht="18" customHeight="1">
      <c r="I261" s="137"/>
    </row>
    <row r="262" ht="18" customHeight="1">
      <c r="I262" s="137"/>
    </row>
    <row r="263" ht="18" customHeight="1">
      <c r="I263" s="137"/>
    </row>
    <row r="264" ht="18" customHeight="1">
      <c r="I264" s="137"/>
    </row>
    <row r="265" ht="18" customHeight="1">
      <c r="I265" s="137"/>
    </row>
    <row r="266" ht="18" customHeight="1">
      <c r="I266" s="137"/>
    </row>
    <row r="267" ht="18" customHeight="1">
      <c r="I267" s="137"/>
    </row>
    <row r="268" ht="18" customHeight="1">
      <c r="I268" s="137"/>
    </row>
    <row r="269" ht="18" customHeight="1">
      <c r="I269" s="137"/>
    </row>
    <row r="270" ht="18" customHeight="1">
      <c r="I270" s="137"/>
    </row>
    <row r="271" ht="18" customHeight="1">
      <c r="I271" s="137"/>
    </row>
    <row r="272" ht="18" customHeight="1">
      <c r="I272" s="137"/>
    </row>
    <row r="273" ht="18" customHeight="1">
      <c r="I273" s="137"/>
    </row>
    <row r="274" ht="18" customHeight="1">
      <c r="I274" s="137"/>
    </row>
    <row r="275" ht="18" customHeight="1">
      <c r="I275" s="137"/>
    </row>
    <row r="276" ht="18" customHeight="1">
      <c r="I276" s="137"/>
    </row>
    <row r="277" ht="18" customHeight="1">
      <c r="I277" s="137"/>
    </row>
    <row r="278" ht="18" customHeight="1">
      <c r="I278" s="137"/>
    </row>
    <row r="279" ht="18" customHeight="1">
      <c r="I279" s="137"/>
    </row>
    <row r="280" ht="18" customHeight="1">
      <c r="I280" s="137"/>
    </row>
    <row r="281" ht="18" customHeight="1">
      <c r="I281" s="137"/>
    </row>
    <row r="282" ht="18" customHeight="1">
      <c r="I282" s="137"/>
    </row>
    <row r="283" ht="18" customHeight="1">
      <c r="I283" s="137"/>
    </row>
    <row r="284" ht="18" customHeight="1">
      <c r="I284" s="137"/>
    </row>
    <row r="285" ht="18" customHeight="1">
      <c r="I285" s="137"/>
    </row>
    <row r="286" ht="18" customHeight="1">
      <c r="I286" s="137"/>
    </row>
    <row r="287" ht="18" customHeight="1">
      <c r="I287" s="137"/>
    </row>
    <row r="288" ht="18" customHeight="1">
      <c r="I288" s="137"/>
    </row>
    <row r="289" ht="18" customHeight="1">
      <c r="I289" s="137"/>
    </row>
    <row r="290" ht="18" customHeight="1">
      <c r="I290" s="137"/>
    </row>
    <row r="291" ht="18" customHeight="1">
      <c r="I291" s="137"/>
    </row>
    <row r="292" ht="18" customHeight="1">
      <c r="I292" s="137"/>
    </row>
    <row r="293" ht="18" customHeight="1">
      <c r="I293" s="137"/>
    </row>
    <row r="294" ht="18" customHeight="1">
      <c r="I294" s="137"/>
    </row>
    <row r="295" ht="18" customHeight="1">
      <c r="I295" s="137"/>
    </row>
    <row r="296" ht="18" customHeight="1">
      <c r="I296" s="137"/>
    </row>
    <row r="297" ht="18" customHeight="1">
      <c r="I297" s="137"/>
    </row>
    <row r="298" ht="18" customHeight="1">
      <c r="I298" s="137"/>
    </row>
    <row r="299" ht="18" customHeight="1">
      <c r="I299" s="137"/>
    </row>
    <row r="300" ht="18" customHeight="1">
      <c r="I300" s="137"/>
    </row>
    <row r="301" ht="18" customHeight="1">
      <c r="I301" s="137"/>
    </row>
    <row r="302" ht="18" customHeight="1">
      <c r="I302" s="137"/>
    </row>
    <row r="303" ht="18" customHeight="1">
      <c r="I303" s="137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E29" sqref="E29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1.851562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34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23</v>
      </c>
      <c r="B3" s="6"/>
      <c r="C3" s="5"/>
      <c r="D3" s="6"/>
      <c r="E3" s="7"/>
      <c r="F3" s="5"/>
    </row>
    <row r="4" spans="1:6" ht="12.75">
      <c r="A4" s="10" t="s">
        <v>28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29</v>
      </c>
      <c r="D6" s="23" t="str">
        <f>personal!G6</f>
        <v>15-19 februarie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6" t="s">
        <v>8</v>
      </c>
      <c r="B8" s="47" t="s">
        <v>9</v>
      </c>
      <c r="C8" s="48" t="s">
        <v>10</v>
      </c>
      <c r="D8" s="47" t="s">
        <v>25</v>
      </c>
      <c r="E8" s="47" t="s">
        <v>26</v>
      </c>
      <c r="F8" s="49" t="s">
        <v>27</v>
      </c>
    </row>
    <row r="9" spans="1:6" ht="14.25">
      <c r="A9" s="121">
        <v>1</v>
      </c>
      <c r="B9" s="103">
        <v>44242</v>
      </c>
      <c r="C9" s="102">
        <v>1094</v>
      </c>
      <c r="D9" s="102" t="s">
        <v>78</v>
      </c>
      <c r="E9" s="104" t="s">
        <v>79</v>
      </c>
      <c r="F9" s="122">
        <v>49234742.78</v>
      </c>
    </row>
    <row r="10" spans="1:6" ht="14.25">
      <c r="A10" s="121">
        <v>2</v>
      </c>
      <c r="B10" s="103">
        <v>44242</v>
      </c>
      <c r="C10" s="102">
        <v>1095</v>
      </c>
      <c r="D10" s="102" t="s">
        <v>78</v>
      </c>
      <c r="E10" s="105" t="s">
        <v>80</v>
      </c>
      <c r="F10" s="122">
        <v>614331.25</v>
      </c>
    </row>
    <row r="11" spans="1:6" ht="14.25">
      <c r="A11" s="121">
        <v>3</v>
      </c>
      <c r="B11" s="103">
        <v>44243</v>
      </c>
      <c r="C11" s="102">
        <v>1913</v>
      </c>
      <c r="D11" s="102" t="s">
        <v>81</v>
      </c>
      <c r="E11" s="105" t="s">
        <v>82</v>
      </c>
      <c r="F11" s="122">
        <v>29247</v>
      </c>
    </row>
    <row r="12" spans="1:6" ht="14.25">
      <c r="A12" s="121">
        <v>4</v>
      </c>
      <c r="B12" s="103">
        <v>44243</v>
      </c>
      <c r="C12" s="102">
        <v>1915</v>
      </c>
      <c r="D12" s="102" t="s">
        <v>81</v>
      </c>
      <c r="E12" s="105" t="s">
        <v>82</v>
      </c>
      <c r="F12" s="122">
        <v>13161.15</v>
      </c>
    </row>
    <row r="13" spans="1:256" ht="14.25">
      <c r="A13" s="121">
        <v>5</v>
      </c>
      <c r="B13" s="103">
        <v>44243</v>
      </c>
      <c r="C13" s="102">
        <v>1916</v>
      </c>
      <c r="D13" s="102" t="s">
        <v>81</v>
      </c>
      <c r="E13" s="105" t="s">
        <v>82</v>
      </c>
      <c r="F13" s="122">
        <v>493099.55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21">
        <v>6</v>
      </c>
      <c r="B14" s="103">
        <v>44243</v>
      </c>
      <c r="C14" s="102">
        <v>1918</v>
      </c>
      <c r="D14" s="102" t="s">
        <v>81</v>
      </c>
      <c r="E14" s="105" t="s">
        <v>82</v>
      </c>
      <c r="F14" s="122">
        <v>13161.15</v>
      </c>
    </row>
    <row r="15" spans="1:6" ht="14.25">
      <c r="A15" s="121">
        <v>7</v>
      </c>
      <c r="B15" s="103">
        <v>44243</v>
      </c>
      <c r="C15" s="102">
        <v>1921</v>
      </c>
      <c r="D15" s="102" t="s">
        <v>81</v>
      </c>
      <c r="E15" s="105" t="s">
        <v>82</v>
      </c>
      <c r="F15" s="122">
        <v>14623.5</v>
      </c>
    </row>
    <row r="16" spans="1:6" ht="14.25">
      <c r="A16" s="121">
        <v>8</v>
      </c>
      <c r="B16" s="103">
        <v>44243</v>
      </c>
      <c r="C16" s="102">
        <v>1919</v>
      </c>
      <c r="D16" s="102" t="s">
        <v>81</v>
      </c>
      <c r="E16" s="105" t="s">
        <v>82</v>
      </c>
      <c r="F16" s="122">
        <v>24372.5</v>
      </c>
    </row>
    <row r="17" spans="1:6" ht="14.25">
      <c r="A17" s="121">
        <v>9</v>
      </c>
      <c r="B17" s="103">
        <v>44244</v>
      </c>
      <c r="C17" s="102">
        <v>1938</v>
      </c>
      <c r="D17" s="102" t="s">
        <v>81</v>
      </c>
      <c r="E17" s="105" t="s">
        <v>83</v>
      </c>
      <c r="F17" s="122">
        <v>365000</v>
      </c>
    </row>
    <row r="18" spans="1:6" ht="14.25">
      <c r="A18" s="121">
        <v>10</v>
      </c>
      <c r="B18" s="103">
        <v>44245</v>
      </c>
      <c r="C18" s="102">
        <v>1978</v>
      </c>
      <c r="D18" s="102" t="s">
        <v>81</v>
      </c>
      <c r="E18" s="105" t="s">
        <v>82</v>
      </c>
      <c r="F18" s="122">
        <v>13161.42</v>
      </c>
    </row>
    <row r="19" spans="1:6" ht="14.25">
      <c r="A19" s="121">
        <v>11</v>
      </c>
      <c r="B19" s="103">
        <v>44245</v>
      </c>
      <c r="C19" s="102">
        <v>1979</v>
      </c>
      <c r="D19" s="102" t="s">
        <v>81</v>
      </c>
      <c r="E19" s="105" t="s">
        <v>82</v>
      </c>
      <c r="F19" s="122">
        <v>14623.8</v>
      </c>
    </row>
    <row r="20" spans="1:6" ht="14.25">
      <c r="A20" s="121">
        <v>12</v>
      </c>
      <c r="B20" s="103">
        <v>44245</v>
      </c>
      <c r="C20" s="102">
        <v>1980</v>
      </c>
      <c r="D20" s="102" t="s">
        <v>81</v>
      </c>
      <c r="E20" s="105" t="s">
        <v>82</v>
      </c>
      <c r="F20" s="122">
        <v>4387.14</v>
      </c>
    </row>
    <row r="21" spans="1:6" ht="14.25">
      <c r="A21" s="121">
        <v>13</v>
      </c>
      <c r="B21" s="103">
        <v>44245</v>
      </c>
      <c r="C21" s="102">
        <v>1981</v>
      </c>
      <c r="D21" s="102" t="s">
        <v>81</v>
      </c>
      <c r="E21" s="105" t="s">
        <v>82</v>
      </c>
      <c r="F21" s="122">
        <v>13161.42</v>
      </c>
    </row>
    <row r="22" spans="1:6" ht="14.25">
      <c r="A22" s="121">
        <v>14</v>
      </c>
      <c r="B22" s="103">
        <v>44245</v>
      </c>
      <c r="C22" s="102">
        <v>1982</v>
      </c>
      <c r="D22" s="102" t="s">
        <v>81</v>
      </c>
      <c r="E22" s="105" t="s">
        <v>82</v>
      </c>
      <c r="F22" s="122">
        <v>14623.8</v>
      </c>
    </row>
    <row r="23" spans="1:6" ht="15" thickBot="1">
      <c r="A23" s="123">
        <v>15</v>
      </c>
      <c r="B23" s="116">
        <v>44245</v>
      </c>
      <c r="C23" s="115">
        <v>1983</v>
      </c>
      <c r="D23" s="115" t="s">
        <v>81</v>
      </c>
      <c r="E23" s="117" t="s">
        <v>82</v>
      </c>
      <c r="F23" s="124">
        <v>14623.8</v>
      </c>
    </row>
    <row r="24" spans="1:6" ht="20.25" customHeight="1" thickBot="1">
      <c r="A24" s="111" t="s">
        <v>6</v>
      </c>
      <c r="B24" s="118"/>
      <c r="C24" s="118"/>
      <c r="D24" s="118"/>
      <c r="E24" s="119"/>
      <c r="F24" s="120">
        <f>SUM(F9:F23)</f>
        <v>50876320.25999999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2021-02-25T13:16:16Z</cp:lastPrinted>
  <dcterms:created xsi:type="dcterms:W3CDTF">2016-01-19T13:06:09Z</dcterms:created>
  <dcterms:modified xsi:type="dcterms:W3CDTF">2021-02-25T13:16:21Z</dcterms:modified>
  <cp:category/>
  <cp:version/>
  <cp:contentType/>
  <cp:contentStatus/>
</cp:coreProperties>
</file>