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<sst xmlns="http://schemas.openxmlformats.org/spreadsheetml/2006/main" count="427" uniqueCount="138">
  <si>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</si>
  <si>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</si>
  <si>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</si>
  <si>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</si>
  <si>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</si>
  <si>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</si>
  <si>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</si>
  <si>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</si>
  <si>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</si>
  <si>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</si>
  <si>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</si>
  <si>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</si>
  <si>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</si>
  <si>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</si>
  <si>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</si>
  <si>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</si>
  <si>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</si>
  <si>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</si>
  <si>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</si>
  <si>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</si>
  <si>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</si>
  <si>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</si>
  <si>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</si>
  <si>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</si>
  <si>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</si>
  <si>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Subtotal 10.01.01</t>
  </si>
  <si>
    <t>10.01.01</t>
  </si>
  <si>
    <t>ianuarie</t>
  </si>
  <si>
    <t>Total 10.01.01</t>
  </si>
  <si>
    <t>Subtotal 10.01.05</t>
  </si>
  <si>
    <t>10.01.05</t>
  </si>
  <si>
    <t>Total 10.01.05</t>
  </si>
  <si>
    <t>Subtotal 10.01.10</t>
  </si>
  <si>
    <t>10.01.10</t>
  </si>
  <si>
    <t>Total 10.01.10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</si>
  <si>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</si>
  <si>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</si>
  <si>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</si>
  <si>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</si>
  <si>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</si>
  <si>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</si>
  <si>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</si>
  <si>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</si>
  <si>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</si>
  <si>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Total 10.02.06</t>
  </si>
  <si>
    <t>„10.03.07”</t>
  </si>
  <si>
    <t>Total 10.03.07</t>
  </si>
  <si>
    <t>Subtotal 59.40.00</t>
  </si>
  <si>
    <t>„59.40.00”</t>
  </si>
  <si>
    <t>18-22 ianuarie 2021</t>
  </si>
  <si>
    <t>19.01.2020</t>
  </si>
  <si>
    <t>BIROU EXPERTIZE</t>
  </si>
  <si>
    <t>onorariu expert dosar 9781/256/2019</t>
  </si>
  <si>
    <t>onorariu expert dosar 24016/233/2019</t>
  </si>
  <si>
    <t>onorariu expert dosar 533/97/2019/a1</t>
  </si>
  <si>
    <t>onorariu expert dosar 18250/196/2019</t>
  </si>
  <si>
    <t>onorariu expert dosar 824/57/2017</t>
  </si>
  <si>
    <t>onorariu expert dosar 11655/288/2018</t>
  </si>
  <si>
    <t>onorariu expert dosar 5837/197/2016</t>
  </si>
  <si>
    <t>21.01.2020</t>
  </si>
  <si>
    <t>onorariu expert dosar 5334/330/2019</t>
  </si>
  <si>
    <t>PERSOANA JURIDICA</t>
  </si>
  <si>
    <t>poprire DE 2632020</t>
  </si>
  <si>
    <t>PERSOANA FIZICA</t>
  </si>
  <si>
    <t>despagubire CEDO</t>
  </si>
  <si>
    <t>MIN FINANTELOR</t>
  </si>
  <si>
    <t>alimentare cont BT – plati CEDO</t>
  </si>
  <si>
    <t>poprire DE 83/2019</t>
  </si>
  <si>
    <t>18,01,2021</t>
  </si>
  <si>
    <t>qeast software</t>
  </si>
  <si>
    <t>serv mentenanta</t>
  </si>
  <si>
    <t>comaltronic</t>
  </si>
  <si>
    <t>serv</t>
  </si>
  <si>
    <t>monitorul oficial</t>
  </si>
  <si>
    <t>abonament</t>
  </si>
  <si>
    <t>bcr</t>
  </si>
  <si>
    <t>comision</t>
  </si>
  <si>
    <t>19,01,2021</t>
  </si>
  <si>
    <t>ecogreen construct</t>
  </si>
  <si>
    <t>salubritate</t>
  </si>
  <si>
    <t>dgrfp brasov</t>
  </si>
  <si>
    <t>mmap</t>
  </si>
  <si>
    <t>romprest</t>
  </si>
  <si>
    <t>rompetrol</t>
  </si>
  <si>
    <t>carburanti</t>
  </si>
  <si>
    <t>mfp</t>
  </si>
  <si>
    <t>alimentare refinitiv</t>
  </si>
  <si>
    <t>tva refinitiv</t>
  </si>
  <si>
    <t>service ascensoare</t>
  </si>
  <si>
    <t>clean prest activ</t>
  </si>
  <si>
    <t>materiale consumabile</t>
  </si>
  <si>
    <t>mentenanta</t>
  </si>
  <si>
    <t>clean cars</t>
  </si>
  <si>
    <t>digisign</t>
  </si>
  <si>
    <t>reinnoire kit semnatura</t>
  </si>
  <si>
    <t>kit semnatura</t>
  </si>
  <si>
    <t>la fantana</t>
  </si>
  <si>
    <t>produse protocol</t>
  </si>
  <si>
    <t>inchiriere pubele</t>
  </si>
  <si>
    <t xml:space="preserve">comision </t>
  </si>
  <si>
    <t>comision bnr</t>
  </si>
  <si>
    <t>20,01,2021</t>
  </si>
  <si>
    <t>posta romana</t>
  </si>
  <si>
    <t>serv postale</t>
  </si>
  <si>
    <t>ascensorul</t>
  </si>
  <si>
    <t>servicii ascensoare</t>
  </si>
  <si>
    <t>xerox echip</t>
  </si>
  <si>
    <t>servoicii xerox</t>
  </si>
  <si>
    <t>21,01,2021</t>
  </si>
  <si>
    <t>anaf</t>
  </si>
  <si>
    <t>en el</t>
  </si>
  <si>
    <t>eta2u</t>
  </si>
  <si>
    <t xml:space="preserve">serv intretinere </t>
  </si>
  <si>
    <t>tva swift</t>
  </si>
  <si>
    <t>alimentare swift</t>
  </si>
  <si>
    <t>alimentare dif curs refinitiv</t>
  </si>
  <si>
    <t>service auto</t>
  </si>
  <si>
    <t>revizii auto</t>
  </si>
  <si>
    <t>reparatii auto</t>
  </si>
  <si>
    <t xml:space="preserve">publicare </t>
  </si>
  <si>
    <t>22,01,2021</t>
  </si>
  <si>
    <t>MFP</t>
  </si>
  <si>
    <t>TVA FTI</t>
  </si>
  <si>
    <t>alimentare fti</t>
  </si>
  <si>
    <t>transfond</t>
  </si>
  <si>
    <t>dnet comunication</t>
  </si>
  <si>
    <t>orange romania</t>
  </si>
  <si>
    <t>total</t>
  </si>
  <si>
    <t>BUGET DE STAT</t>
  </si>
  <si>
    <t xml:space="preserve">cheltuieli judiciare </t>
  </si>
  <si>
    <t>onorariu curator</t>
  </si>
  <si>
    <t>cheltuieli executare</t>
  </si>
  <si>
    <t xml:space="preserve">cheltuieli judecata </t>
  </si>
  <si>
    <t>cheltuieli judecata si executare</t>
  </si>
  <si>
    <t>alim cont BT -plati chelt jud CEDO</t>
  </si>
  <si>
    <t>cheltuieli fotocopiere</t>
  </si>
  <si>
    <t>cheltuieli judecata CEDO</t>
  </si>
  <si>
    <t>servicii spalatorie auto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</si>
</sst>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1"/>
      <family val="0"/>
    </font>
    <font>
      <b/>
      <sz val="11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Liberation Sans1"/>
      <family val="0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28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17" xfId="0" applyFont="1" applyBorder="1" applyAlignment="1">
      <alignment horizontal="center"/>
    </xf>
    <xf numFmtId="168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68" fontId="0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14" fontId="1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19" fillId="0" borderId="24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7" xfId="0" applyNumberFormat="1" applyFont="1" applyBorder="1" applyAlignment="1">
      <alignment/>
    </xf>
    <xf numFmtId="14" fontId="19" fillId="0" borderId="24" xfId="0" applyNumberFormat="1" applyFont="1" applyBorder="1" applyAlignment="1">
      <alignment horizontal="left"/>
    </xf>
    <xf numFmtId="0" fontId="19" fillId="0" borderId="33" xfId="0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0" fillId="0" borderId="32" xfId="0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0" fillId="0" borderId="35" xfId="0" applyFont="1" applyBorder="1" applyAlignment="1">
      <alignment/>
    </xf>
    <xf numFmtId="168" fontId="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Font="1" applyBorder="1" applyAlignment="1">
      <alignment/>
    </xf>
    <xf numFmtId="0" fontId="29" fillId="0" borderId="37" xfId="59" applyFont="1" applyFill="1" applyBorder="1" applyAlignment="1">
      <alignment horizontal="center"/>
      <protection/>
    </xf>
    <xf numFmtId="167" fontId="29" fillId="0" borderId="37" xfId="59" applyNumberFormat="1" applyFont="1" applyFill="1" applyBorder="1" applyAlignment="1">
      <alignment horizontal="center"/>
      <protection/>
    </xf>
    <xf numFmtId="0" fontId="29" fillId="0" borderId="37" xfId="0" applyFont="1" applyBorder="1" applyAlignment="1">
      <alignment/>
    </xf>
    <xf numFmtId="0" fontId="29" fillId="0" borderId="37" xfId="0" applyFont="1" applyBorder="1" applyAlignment="1">
      <alignment horizontal="justify"/>
    </xf>
    <xf numFmtId="0" fontId="0" fillId="0" borderId="22" xfId="0" applyFont="1" applyBorder="1" applyAlignment="1">
      <alignment horizontal="left" vertical="center"/>
    </xf>
    <xf numFmtId="2" fontId="28" fillId="0" borderId="16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14" fontId="30" fillId="24" borderId="38" xfId="0" applyNumberFormat="1" applyFont="1" applyFill="1" applyBorder="1" applyAlignment="1">
      <alignment horizontal="center" vertical="center" wrapText="1"/>
    </xf>
    <xf numFmtId="0" fontId="30" fillId="24" borderId="38" xfId="0" applyFont="1" applyFill="1" applyBorder="1" applyAlignment="1">
      <alignment horizontal="center" vertical="center" wrapText="1"/>
    </xf>
    <xf numFmtId="0" fontId="30" fillId="24" borderId="38" xfId="0" applyFont="1" applyFill="1" applyBorder="1" applyAlignment="1">
      <alignment horizontal="left" vertical="center" wrapText="1"/>
    </xf>
    <xf numFmtId="0" fontId="30" fillId="24" borderId="38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3" fontId="30" fillId="24" borderId="3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1" fillId="0" borderId="10" xfId="62" applyFont="1" applyFill="1" applyBorder="1" applyAlignment="1">
      <alignment horizontal="center"/>
      <protection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justify"/>
    </xf>
    <xf numFmtId="169" fontId="31" fillId="0" borderId="12" xfId="0" applyNumberFormat="1" applyFont="1" applyBorder="1" applyAlignment="1">
      <alignment/>
    </xf>
    <xf numFmtId="0" fontId="31" fillId="0" borderId="40" xfId="62" applyFont="1" applyFill="1" applyBorder="1" applyAlignment="1">
      <alignment horizontal="center"/>
      <protection/>
    </xf>
    <xf numFmtId="0" fontId="31" fillId="0" borderId="38" xfId="0" applyFont="1" applyBorder="1" applyAlignment="1">
      <alignment horizontal="center"/>
    </xf>
    <xf numFmtId="0" fontId="31" fillId="0" borderId="38" xfId="0" applyFont="1" applyBorder="1" applyAlignment="1">
      <alignment horizontal="justify"/>
    </xf>
    <xf numFmtId="169" fontId="31" fillId="0" borderId="39" xfId="0" applyNumberFormat="1" applyFont="1" applyBorder="1" applyAlignment="1">
      <alignment/>
    </xf>
    <xf numFmtId="0" fontId="31" fillId="0" borderId="41" xfId="62" applyFont="1" applyFill="1" applyBorder="1" applyAlignment="1">
      <alignment horizontal="center"/>
      <protection/>
    </xf>
    <xf numFmtId="14" fontId="30" fillId="24" borderId="42" xfId="0" applyNumberFormat="1" applyFont="1" applyFill="1" applyBorder="1" applyAlignment="1">
      <alignment horizontal="center" vertical="center" wrapText="1"/>
    </xf>
    <xf numFmtId="0" fontId="30" fillId="24" borderId="42" xfId="0" applyFont="1" applyFill="1" applyBorder="1" applyAlignment="1">
      <alignment horizontal="center" vertical="center" wrapText="1"/>
    </xf>
    <xf numFmtId="0" fontId="30" fillId="24" borderId="42" xfId="0" applyFont="1" applyFill="1" applyBorder="1" applyAlignment="1">
      <alignment horizontal="left" vertical="center" wrapText="1"/>
    </xf>
    <xf numFmtId="43" fontId="30" fillId="24" borderId="4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0" fontId="32" fillId="24" borderId="14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left" vertical="center" wrapText="1"/>
    </xf>
    <xf numFmtId="4" fontId="28" fillId="24" borderId="15" xfId="0" applyNumberFormat="1" applyFont="1" applyFill="1" applyBorder="1" applyAlignment="1">
      <alignment horizontal="right" vertical="center" wrapText="1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164" fontId="0" fillId="0" borderId="32" xfId="42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/>
    </xf>
    <xf numFmtId="14" fontId="0" fillId="0" borderId="45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19" fillId="0" borderId="45" xfId="0" applyFont="1" applyBorder="1" applyAlignment="1">
      <alignment horizontal="right"/>
    </xf>
    <xf numFmtId="164" fontId="19" fillId="0" borderId="46" xfId="42" applyFont="1" applyFill="1" applyBorder="1" applyAlignment="1" applyProtection="1">
      <alignment/>
      <protection/>
    </xf>
    <xf numFmtId="0" fontId="29" fillId="0" borderId="47" xfId="59" applyFont="1" applyFill="1" applyBorder="1" applyAlignment="1">
      <alignment horizontal="center"/>
      <protection/>
    </xf>
    <xf numFmtId="167" fontId="29" fillId="0" borderId="47" xfId="59" applyNumberFormat="1" applyFont="1" applyFill="1" applyBorder="1" applyAlignment="1">
      <alignment horizontal="center"/>
      <protection/>
    </xf>
    <xf numFmtId="0" fontId="29" fillId="0" borderId="47" xfId="0" applyFont="1" applyBorder="1" applyAlignment="1">
      <alignment horizontal="justify"/>
    </xf>
    <xf numFmtId="0" fontId="34" fillId="0" borderId="48" xfId="61" applyFont="1" applyFill="1" applyBorder="1" applyAlignment="1">
      <alignment/>
      <protection/>
    </xf>
    <xf numFmtId="0" fontId="31" fillId="0" borderId="49" xfId="61" applyFont="1" applyFill="1" applyBorder="1" applyAlignment="1">
      <alignment/>
      <protection/>
    </xf>
    <xf numFmtId="0" fontId="29" fillId="0" borderId="49" xfId="0" applyFont="1" applyBorder="1" applyAlignment="1">
      <alignment/>
    </xf>
    <xf numFmtId="169" fontId="35" fillId="0" borderId="50" xfId="61" applyNumberFormat="1" applyFont="1" applyFill="1" applyBorder="1" applyAlignment="1">
      <alignment horizontal="right"/>
      <protection/>
    </xf>
    <xf numFmtId="0" fontId="29" fillId="0" borderId="51" xfId="59" applyFont="1" applyFill="1" applyBorder="1" applyAlignment="1">
      <alignment horizontal="center"/>
      <protection/>
    </xf>
    <xf numFmtId="169" fontId="36" fillId="0" borderId="52" xfId="0" applyNumberFormat="1" applyFont="1" applyBorder="1" applyAlignment="1">
      <alignment/>
    </xf>
    <xf numFmtId="0" fontId="29" fillId="0" borderId="53" xfId="59" applyFont="1" applyFill="1" applyBorder="1" applyAlignment="1">
      <alignment horizontal="center"/>
      <protection/>
    </xf>
    <xf numFmtId="169" fontId="36" fillId="0" borderId="54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7"/>
  <sheetViews>
    <sheetView zoomScalePageLayoutView="0" workbookViewId="0" topLeftCell="C1">
      <selection activeCell="K11" sqref="K11"/>
    </sheetView>
  </sheetViews>
  <sheetFormatPr defaultColWidth="9.140625" defaultRowHeight="12.75"/>
  <cols>
    <col min="1" max="2" width="0" style="0" hidden="1" customWidth="1"/>
    <col min="3" max="3" width="17.140625" style="0" customWidth="1"/>
    <col min="4" max="4" width="15.00390625" style="0" customWidth="1"/>
    <col min="5" max="5" width="11.7109375" style="0" customWidth="1"/>
    <col min="6" max="6" width="18.7109375" style="0" customWidth="1"/>
    <col min="7" max="7" width="20.140625" style="0" customWidth="1"/>
  </cols>
  <sheetData>
    <row r="1" spans="3:6" ht="12.75">
      <c r="C1" s="1" t="s">
        <v>23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1" t="s">
        <v>20</v>
      </c>
      <c r="G6" s="16" t="s">
        <v>49</v>
      </c>
      <c r="H6" s="2"/>
    </row>
    <row r="7" spans="4:6" ht="13.5" thickBot="1">
      <c r="D7" s="1"/>
      <c r="E7" s="1"/>
      <c r="F7" s="1"/>
    </row>
    <row r="8" spans="3:7" ht="12.75">
      <c r="C8" s="13"/>
      <c r="D8" s="14" t="s">
        <v>2</v>
      </c>
      <c r="E8" s="14" t="s">
        <v>3</v>
      </c>
      <c r="F8" s="14" t="s">
        <v>4</v>
      </c>
      <c r="G8" s="15" t="s">
        <v>5</v>
      </c>
    </row>
    <row r="9" spans="3:7" ht="12.75">
      <c r="C9" s="46" t="s">
        <v>25</v>
      </c>
      <c r="D9" s="28"/>
      <c r="E9" s="28"/>
      <c r="F9" s="29">
        <v>14108437</v>
      </c>
      <c r="G9" s="47"/>
    </row>
    <row r="10" spans="3:7" ht="12.75">
      <c r="C10" s="48" t="s">
        <v>26</v>
      </c>
      <c r="D10" s="30" t="s">
        <v>27</v>
      </c>
      <c r="E10" s="31"/>
      <c r="F10" s="32"/>
      <c r="G10" s="49"/>
    </row>
    <row r="11" spans="3:7" ht="12.75">
      <c r="C11" s="48"/>
      <c r="D11" s="30"/>
      <c r="E11" s="31"/>
      <c r="F11" s="32"/>
      <c r="G11" s="49"/>
    </row>
    <row r="12" spans="3:7" ht="13.5" thickBot="1">
      <c r="C12" s="50" t="s">
        <v>28</v>
      </c>
      <c r="D12" s="34"/>
      <c r="E12" s="35"/>
      <c r="F12" s="36">
        <f>SUM(F9:F11)</f>
        <v>14108437</v>
      </c>
      <c r="G12" s="51"/>
    </row>
    <row r="13" spans="3:7" ht="12.75">
      <c r="C13" s="52" t="s">
        <v>29</v>
      </c>
      <c r="D13" s="27"/>
      <c r="E13" s="37"/>
      <c r="F13" s="38">
        <v>948544</v>
      </c>
      <c r="G13" s="53"/>
    </row>
    <row r="14" spans="3:7" ht="12.75">
      <c r="C14" s="54" t="s">
        <v>30</v>
      </c>
      <c r="D14" s="30" t="s">
        <v>27</v>
      </c>
      <c r="E14" s="31"/>
      <c r="F14" s="32"/>
      <c r="G14" s="49"/>
    </row>
    <row r="15" spans="3:7" ht="12.75">
      <c r="C15" s="55"/>
      <c r="D15" s="39"/>
      <c r="E15" s="39"/>
      <c r="F15" s="40"/>
      <c r="G15" s="56"/>
    </row>
    <row r="16" spans="3:7" ht="13.5" thickBot="1">
      <c r="C16" s="50" t="s">
        <v>31</v>
      </c>
      <c r="D16" s="35"/>
      <c r="E16" s="35"/>
      <c r="F16" s="36">
        <f>SUM(F13:F15)</f>
        <v>948544</v>
      </c>
      <c r="G16" s="51"/>
    </row>
    <row r="17" spans="3:7" ht="12.75">
      <c r="C17" s="57" t="s">
        <v>32</v>
      </c>
      <c r="D17" s="42"/>
      <c r="E17" s="42"/>
      <c r="F17" s="43">
        <v>130530</v>
      </c>
      <c r="G17" s="58"/>
    </row>
    <row r="18" spans="3:7" ht="12.75">
      <c r="C18" s="54" t="s">
        <v>33</v>
      </c>
      <c r="D18" s="30" t="s">
        <v>27</v>
      </c>
      <c r="E18" s="44"/>
      <c r="F18" s="45"/>
      <c r="G18" s="49"/>
    </row>
    <row r="19" spans="3:7" ht="12.75">
      <c r="C19" s="55"/>
      <c r="D19" s="41"/>
      <c r="E19" s="41"/>
      <c r="F19" s="40"/>
      <c r="G19" s="56"/>
    </row>
    <row r="20" spans="3:7" ht="13.5" thickBot="1">
      <c r="C20" s="50" t="s">
        <v>34</v>
      </c>
      <c r="D20" s="33"/>
      <c r="E20" s="33"/>
      <c r="F20" s="36">
        <f>SUM(F17:F19)</f>
        <v>130530</v>
      </c>
      <c r="G20" s="51"/>
    </row>
    <row r="21" spans="3:7" ht="12.75">
      <c r="C21" s="57" t="s">
        <v>35</v>
      </c>
      <c r="D21" s="42"/>
      <c r="E21" s="42"/>
      <c r="F21" s="43">
        <v>471642</v>
      </c>
      <c r="G21" s="58"/>
    </row>
    <row r="22" spans="3:7" ht="12.75">
      <c r="C22" s="62" t="s">
        <v>36</v>
      </c>
      <c r="D22" s="30" t="s">
        <v>27</v>
      </c>
      <c r="E22" s="44"/>
      <c r="F22" s="45"/>
      <c r="G22" s="49"/>
    </row>
    <row r="23" spans="3:7" ht="12.75">
      <c r="C23" s="55"/>
      <c r="D23" s="41"/>
      <c r="E23" s="41"/>
      <c r="F23" s="40"/>
      <c r="G23" s="56"/>
    </row>
    <row r="24" spans="3:7" ht="13.5" thickBot="1">
      <c r="C24" s="50" t="s">
        <v>37</v>
      </c>
      <c r="D24" s="33"/>
      <c r="E24" s="33"/>
      <c r="F24" s="36">
        <f>SUM(F21:F23)</f>
        <v>471642</v>
      </c>
      <c r="G24" s="51"/>
    </row>
    <row r="25" spans="3:7" ht="12.75">
      <c r="C25" s="59" t="s">
        <v>38</v>
      </c>
      <c r="D25" s="42"/>
      <c r="E25" s="42"/>
      <c r="F25" s="43">
        <v>334478</v>
      </c>
      <c r="G25" s="60"/>
    </row>
    <row r="26" spans="3:7" ht="12.75">
      <c r="C26" s="63" t="s">
        <v>39</v>
      </c>
      <c r="D26" s="30" t="s">
        <v>27</v>
      </c>
      <c r="E26" s="30"/>
      <c r="F26" s="32"/>
      <c r="G26" s="49"/>
    </row>
    <row r="27" spans="3:7" ht="12.75">
      <c r="C27" s="54"/>
      <c r="D27" s="41"/>
      <c r="E27" s="41"/>
      <c r="F27" s="40"/>
      <c r="G27" s="49"/>
    </row>
    <row r="28" spans="3:7" ht="13.5" thickBot="1">
      <c r="C28" s="50" t="s">
        <v>40</v>
      </c>
      <c r="D28" s="33"/>
      <c r="E28" s="33"/>
      <c r="F28" s="36">
        <f>SUM(F25:F27)</f>
        <v>334478</v>
      </c>
      <c r="G28" s="69"/>
    </row>
    <row r="29" spans="3:7" ht="12.75">
      <c r="C29" s="59" t="s">
        <v>41</v>
      </c>
      <c r="D29" s="42"/>
      <c r="E29" s="42"/>
      <c r="F29" s="43">
        <f>-1450</f>
        <v>-1450</v>
      </c>
      <c r="G29" s="60" t="s">
        <v>42</v>
      </c>
    </row>
    <row r="30" spans="3:7" ht="12.75">
      <c r="C30" s="63" t="s">
        <v>43</v>
      </c>
      <c r="D30" s="30" t="s">
        <v>27</v>
      </c>
      <c r="E30" s="30"/>
      <c r="F30" s="40"/>
      <c r="G30" s="49"/>
    </row>
    <row r="31" spans="3:7" ht="12.75">
      <c r="C31" s="63"/>
      <c r="D31" s="30"/>
      <c r="E31" s="30"/>
      <c r="F31" s="40"/>
      <c r="G31" s="49"/>
    </row>
    <row r="32" spans="3:7" ht="13.5" thickBot="1">
      <c r="C32" s="50" t="s">
        <v>44</v>
      </c>
      <c r="D32" s="33"/>
      <c r="E32" s="33"/>
      <c r="F32" s="36">
        <f>SUM(F29:F31)</f>
        <v>-1450</v>
      </c>
      <c r="G32" s="70"/>
    </row>
    <row r="33" spans="3:7" ht="12.75">
      <c r="C33" s="64" t="s">
        <v>45</v>
      </c>
      <c r="D33" s="30" t="s">
        <v>27</v>
      </c>
      <c r="E33" s="30">
        <v>21</v>
      </c>
      <c r="F33" s="40">
        <v>356324</v>
      </c>
      <c r="G33" s="65"/>
    </row>
    <row r="34" spans="3:7" ht="12.75">
      <c r="C34" s="55"/>
      <c r="D34" s="41"/>
      <c r="E34" s="41"/>
      <c r="F34" s="40"/>
      <c r="G34" s="49"/>
    </row>
    <row r="35" spans="3:7" ht="13.5" thickBot="1">
      <c r="C35" s="50" t="s">
        <v>46</v>
      </c>
      <c r="D35" s="33"/>
      <c r="E35" s="33"/>
      <c r="F35" s="36">
        <f>SUM(F33:F34)</f>
        <v>356324</v>
      </c>
      <c r="G35" s="61"/>
    </row>
    <row r="36" spans="3:7" ht="12.75">
      <c r="C36" s="59" t="s">
        <v>47</v>
      </c>
      <c r="D36" s="42"/>
      <c r="E36" s="42"/>
      <c r="F36" s="43">
        <v>107553</v>
      </c>
      <c r="G36" s="60"/>
    </row>
    <row r="37" spans="3:7" ht="13.5" thickBot="1">
      <c r="C37" s="66" t="s">
        <v>48</v>
      </c>
      <c r="D37" s="67" t="s">
        <v>27</v>
      </c>
      <c r="E37" s="67"/>
      <c r="F37" s="68"/>
      <c r="G37" s="6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2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23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2" t="s">
        <v>20</v>
      </c>
      <c r="E5" s="16" t="str">
        <f>personal!G6</f>
        <v>18-22 ianuarie 2021</v>
      </c>
    </row>
    <row r="6" ht="13.5" thickBot="1"/>
    <row r="7" spans="1:6" ht="26.25" thickBot="1">
      <c r="A7" s="18" t="s">
        <v>8</v>
      </c>
      <c r="B7" s="19" t="s">
        <v>9</v>
      </c>
      <c r="C7" s="20" t="s">
        <v>10</v>
      </c>
      <c r="D7" s="19" t="s">
        <v>11</v>
      </c>
      <c r="E7" s="19" t="s">
        <v>12</v>
      </c>
      <c r="F7" s="21" t="s">
        <v>13</v>
      </c>
    </row>
    <row r="8" spans="1:6" ht="12.75">
      <c r="A8" s="106">
        <v>1</v>
      </c>
      <c r="B8" s="104" t="s">
        <v>68</v>
      </c>
      <c r="C8" s="105">
        <v>644</v>
      </c>
      <c r="D8" s="75" t="s">
        <v>69</v>
      </c>
      <c r="E8" s="75" t="s">
        <v>70</v>
      </c>
      <c r="F8" s="107">
        <v>48452.04</v>
      </c>
    </row>
    <row r="9" spans="1:6" ht="12.75">
      <c r="A9" s="106">
        <f>A8+1</f>
        <v>2</v>
      </c>
      <c r="B9" s="104" t="s">
        <v>68</v>
      </c>
      <c r="C9" s="105">
        <v>643</v>
      </c>
      <c r="D9" s="75" t="s">
        <v>71</v>
      </c>
      <c r="E9" s="75" t="s">
        <v>72</v>
      </c>
      <c r="F9" s="107">
        <v>1188.81</v>
      </c>
    </row>
    <row r="10" spans="1:6" ht="12.75">
      <c r="A10" s="106">
        <f aca="true" t="shared" si="0" ref="A10:A53">A9+1</f>
        <v>3</v>
      </c>
      <c r="B10" s="104" t="s">
        <v>68</v>
      </c>
      <c r="C10" s="105">
        <v>645</v>
      </c>
      <c r="D10" s="75" t="s">
        <v>73</v>
      </c>
      <c r="E10" s="75" t="s">
        <v>74</v>
      </c>
      <c r="F10" s="107">
        <v>3332</v>
      </c>
    </row>
    <row r="11" spans="1:6" ht="12.75">
      <c r="A11" s="106">
        <f t="shared" si="0"/>
        <v>4</v>
      </c>
      <c r="B11" s="104" t="s">
        <v>68</v>
      </c>
      <c r="C11" s="105">
        <v>642</v>
      </c>
      <c r="D11" s="75" t="s">
        <v>75</v>
      </c>
      <c r="E11" s="75" t="s">
        <v>76</v>
      </c>
      <c r="F11" s="107">
        <v>116133.28</v>
      </c>
    </row>
    <row r="12" spans="1:6" ht="12.75">
      <c r="A12" s="106">
        <f t="shared" si="0"/>
        <v>5</v>
      </c>
      <c r="B12" s="104" t="s">
        <v>77</v>
      </c>
      <c r="C12" s="105">
        <v>706</v>
      </c>
      <c r="D12" s="75" t="s">
        <v>78</v>
      </c>
      <c r="E12" s="75" t="s">
        <v>79</v>
      </c>
      <c r="F12" s="107">
        <v>9401.24</v>
      </c>
    </row>
    <row r="13" spans="1:6" ht="12.75">
      <c r="A13" s="106">
        <f t="shared" si="0"/>
        <v>6</v>
      </c>
      <c r="B13" s="104" t="s">
        <v>77</v>
      </c>
      <c r="C13" s="105">
        <v>704</v>
      </c>
      <c r="D13" s="75" t="s">
        <v>80</v>
      </c>
      <c r="E13" s="75" t="s">
        <v>79</v>
      </c>
      <c r="F13" s="107">
        <v>77.85</v>
      </c>
    </row>
    <row r="14" spans="1:6" ht="12.75">
      <c r="A14" s="106">
        <f t="shared" si="0"/>
        <v>7</v>
      </c>
      <c r="B14" s="104" t="s">
        <v>77</v>
      </c>
      <c r="C14" s="105">
        <v>688</v>
      </c>
      <c r="D14" s="75" t="s">
        <v>81</v>
      </c>
      <c r="E14" s="75" t="s">
        <v>79</v>
      </c>
      <c r="F14" s="107">
        <v>613.45</v>
      </c>
    </row>
    <row r="15" spans="1:6" ht="12.75">
      <c r="A15" s="106">
        <f t="shared" si="0"/>
        <v>8</v>
      </c>
      <c r="B15" s="104" t="s">
        <v>77</v>
      </c>
      <c r="C15" s="105">
        <v>689</v>
      </c>
      <c r="D15" s="75" t="s">
        <v>82</v>
      </c>
      <c r="E15" s="75" t="s">
        <v>79</v>
      </c>
      <c r="F15" s="107">
        <v>951.99</v>
      </c>
    </row>
    <row r="16" spans="1:6" ht="12.75">
      <c r="A16" s="106">
        <f t="shared" si="0"/>
        <v>9</v>
      </c>
      <c r="B16" s="104" t="s">
        <v>77</v>
      </c>
      <c r="C16" s="105">
        <v>687</v>
      </c>
      <c r="D16" s="75" t="s">
        <v>83</v>
      </c>
      <c r="E16" s="75" t="s">
        <v>84</v>
      </c>
      <c r="F16" s="107">
        <v>12944.56</v>
      </c>
    </row>
    <row r="17" spans="1:6" ht="12.75">
      <c r="A17" s="106">
        <f t="shared" si="0"/>
        <v>10</v>
      </c>
      <c r="B17" s="104" t="s">
        <v>77</v>
      </c>
      <c r="C17" s="105">
        <v>712</v>
      </c>
      <c r="D17" s="75" t="s">
        <v>85</v>
      </c>
      <c r="E17" s="75" t="s">
        <v>86</v>
      </c>
      <c r="F17" s="107">
        <v>60421.66</v>
      </c>
    </row>
    <row r="18" spans="1:6" ht="12.75">
      <c r="A18" s="106">
        <f t="shared" si="0"/>
        <v>11</v>
      </c>
      <c r="B18" s="104" t="s">
        <v>77</v>
      </c>
      <c r="C18" s="105">
        <v>713</v>
      </c>
      <c r="D18" s="75" t="s">
        <v>85</v>
      </c>
      <c r="E18" s="75" t="s">
        <v>87</v>
      </c>
      <c r="F18" s="107">
        <v>11480</v>
      </c>
    </row>
    <row r="19" spans="1:6" ht="12.75">
      <c r="A19" s="106">
        <f t="shared" si="0"/>
        <v>12</v>
      </c>
      <c r="B19" s="104" t="s">
        <v>77</v>
      </c>
      <c r="C19" s="105">
        <v>705</v>
      </c>
      <c r="D19" s="75" t="s">
        <v>81</v>
      </c>
      <c r="E19" s="75" t="s">
        <v>88</v>
      </c>
      <c r="F19" s="107">
        <v>157.3</v>
      </c>
    </row>
    <row r="20" spans="1:6" ht="12.75">
      <c r="A20" s="106">
        <f t="shared" si="0"/>
        <v>13</v>
      </c>
      <c r="B20" s="104" t="s">
        <v>77</v>
      </c>
      <c r="C20" s="105">
        <v>708</v>
      </c>
      <c r="D20" s="75" t="s">
        <v>89</v>
      </c>
      <c r="E20" s="75" t="s">
        <v>90</v>
      </c>
      <c r="F20" s="107">
        <v>181.92</v>
      </c>
    </row>
    <row r="21" spans="1:6" ht="12.75">
      <c r="A21" s="106">
        <f t="shared" si="0"/>
        <v>14</v>
      </c>
      <c r="B21" s="104" t="s">
        <v>77</v>
      </c>
      <c r="C21" s="105">
        <v>709</v>
      </c>
      <c r="D21" s="75" t="s">
        <v>89</v>
      </c>
      <c r="E21" s="75" t="s">
        <v>91</v>
      </c>
      <c r="F21" s="107">
        <v>35759.5</v>
      </c>
    </row>
    <row r="22" spans="1:6" ht="12.75">
      <c r="A22" s="106">
        <f t="shared" si="0"/>
        <v>15</v>
      </c>
      <c r="B22" s="104" t="s">
        <v>77</v>
      </c>
      <c r="C22" s="105">
        <v>649</v>
      </c>
      <c r="D22" s="75" t="s">
        <v>92</v>
      </c>
      <c r="E22" s="75" t="s">
        <v>137</v>
      </c>
      <c r="F22" s="107">
        <v>774</v>
      </c>
    </row>
    <row r="23" spans="1:6" ht="12.75">
      <c r="A23" s="106">
        <f t="shared" si="0"/>
        <v>16</v>
      </c>
      <c r="B23" s="104" t="s">
        <v>77</v>
      </c>
      <c r="C23" s="105">
        <v>685</v>
      </c>
      <c r="D23" s="75" t="s">
        <v>93</v>
      </c>
      <c r="E23" s="75" t="s">
        <v>94</v>
      </c>
      <c r="F23" s="107">
        <v>154.7</v>
      </c>
    </row>
    <row r="24" spans="1:6" ht="12.75">
      <c r="A24" s="106">
        <f t="shared" si="0"/>
        <v>17</v>
      </c>
      <c r="B24" s="104" t="s">
        <v>77</v>
      </c>
      <c r="C24" s="105">
        <v>684</v>
      </c>
      <c r="D24" s="75" t="s">
        <v>93</v>
      </c>
      <c r="E24" s="75" t="s">
        <v>95</v>
      </c>
      <c r="F24" s="107">
        <v>190.4</v>
      </c>
    </row>
    <row r="25" spans="1:6" ht="12.75">
      <c r="A25" s="106">
        <f t="shared" si="0"/>
        <v>18</v>
      </c>
      <c r="B25" s="104" t="s">
        <v>77</v>
      </c>
      <c r="C25" s="105">
        <v>686</v>
      </c>
      <c r="D25" s="75" t="s">
        <v>93</v>
      </c>
      <c r="E25" s="75" t="s">
        <v>95</v>
      </c>
      <c r="F25" s="107">
        <v>95.2</v>
      </c>
    </row>
    <row r="26" spans="1:6" ht="12.75">
      <c r="A26" s="106">
        <f t="shared" si="0"/>
        <v>19</v>
      </c>
      <c r="B26" s="104" t="s">
        <v>77</v>
      </c>
      <c r="C26" s="105">
        <v>707</v>
      </c>
      <c r="D26" s="75" t="s">
        <v>96</v>
      </c>
      <c r="E26" s="75" t="s">
        <v>97</v>
      </c>
      <c r="F26" s="107">
        <v>4571.46</v>
      </c>
    </row>
    <row r="27" spans="1:6" ht="12.75">
      <c r="A27" s="106">
        <f t="shared" si="0"/>
        <v>20</v>
      </c>
      <c r="B27" s="104" t="s">
        <v>77</v>
      </c>
      <c r="C27" s="105">
        <v>690</v>
      </c>
      <c r="D27" s="75" t="s">
        <v>82</v>
      </c>
      <c r="E27" s="75" t="s">
        <v>98</v>
      </c>
      <c r="F27" s="107">
        <v>160.65</v>
      </c>
    </row>
    <row r="28" spans="1:6" ht="12.75">
      <c r="A28" s="106">
        <f t="shared" si="0"/>
        <v>21</v>
      </c>
      <c r="B28" s="104" t="s">
        <v>77</v>
      </c>
      <c r="C28" s="105">
        <v>700</v>
      </c>
      <c r="D28" s="75" t="s">
        <v>75</v>
      </c>
      <c r="E28" s="75" t="s">
        <v>99</v>
      </c>
      <c r="F28" s="107">
        <v>37260.29</v>
      </c>
    </row>
    <row r="29" spans="1:6" ht="12.75">
      <c r="A29" s="106">
        <f t="shared" si="0"/>
        <v>22</v>
      </c>
      <c r="B29" s="104" t="s">
        <v>77</v>
      </c>
      <c r="C29" s="105">
        <v>701</v>
      </c>
      <c r="D29" s="75" t="s">
        <v>75</v>
      </c>
      <c r="E29" s="75" t="s">
        <v>76</v>
      </c>
      <c r="F29" s="107">
        <v>48321.54</v>
      </c>
    </row>
    <row r="30" spans="1:6" ht="12.75">
      <c r="A30" s="106">
        <f t="shared" si="0"/>
        <v>23</v>
      </c>
      <c r="B30" s="104" t="s">
        <v>77</v>
      </c>
      <c r="C30" s="105">
        <v>702</v>
      </c>
      <c r="D30" s="75" t="s">
        <v>75</v>
      </c>
      <c r="E30" s="75" t="s">
        <v>76</v>
      </c>
      <c r="F30" s="107">
        <v>15419.43</v>
      </c>
    </row>
    <row r="31" spans="1:6" ht="12.75">
      <c r="A31" s="106">
        <f t="shared" si="0"/>
        <v>24</v>
      </c>
      <c r="B31" s="104" t="s">
        <v>77</v>
      </c>
      <c r="C31" s="105">
        <v>703</v>
      </c>
      <c r="D31" s="75" t="s">
        <v>75</v>
      </c>
      <c r="E31" s="75" t="s">
        <v>76</v>
      </c>
      <c r="F31" s="107">
        <v>37102.79</v>
      </c>
    </row>
    <row r="32" spans="1:6" ht="12.75">
      <c r="A32" s="106">
        <f t="shared" si="0"/>
        <v>25</v>
      </c>
      <c r="B32" s="104" t="s">
        <v>77</v>
      </c>
      <c r="C32" s="105">
        <v>648</v>
      </c>
      <c r="D32" s="75" t="s">
        <v>85</v>
      </c>
      <c r="E32" s="75" t="s">
        <v>100</v>
      </c>
      <c r="F32" s="107">
        <v>4668</v>
      </c>
    </row>
    <row r="33" spans="1:6" ht="12.75">
      <c r="A33" s="106">
        <f t="shared" si="0"/>
        <v>26</v>
      </c>
      <c r="B33" s="104" t="s">
        <v>101</v>
      </c>
      <c r="C33" s="105">
        <v>722</v>
      </c>
      <c r="D33" s="75" t="s">
        <v>80</v>
      </c>
      <c r="E33" s="75" t="s">
        <v>72</v>
      </c>
      <c r="F33" s="107">
        <v>201.25</v>
      </c>
    </row>
    <row r="34" spans="1:6" ht="12.75">
      <c r="A34" s="106">
        <f t="shared" si="0"/>
        <v>27</v>
      </c>
      <c r="B34" s="104" t="s">
        <v>101</v>
      </c>
      <c r="C34" s="105">
        <v>715</v>
      </c>
      <c r="D34" s="75" t="s">
        <v>102</v>
      </c>
      <c r="E34" s="75" t="s">
        <v>103</v>
      </c>
      <c r="F34" s="107">
        <v>4771.54</v>
      </c>
    </row>
    <row r="35" spans="1:6" ht="12.75">
      <c r="A35" s="106">
        <f t="shared" si="0"/>
        <v>28</v>
      </c>
      <c r="B35" s="104" t="s">
        <v>101</v>
      </c>
      <c r="C35" s="105">
        <v>721</v>
      </c>
      <c r="D35" s="75" t="s">
        <v>104</v>
      </c>
      <c r="E35" s="75" t="s">
        <v>105</v>
      </c>
      <c r="F35" s="107">
        <v>11424</v>
      </c>
    </row>
    <row r="36" spans="1:6" ht="12.75">
      <c r="A36" s="106">
        <f t="shared" si="0"/>
        <v>29</v>
      </c>
      <c r="B36" s="104" t="s">
        <v>101</v>
      </c>
      <c r="C36" s="105">
        <v>714</v>
      </c>
      <c r="D36" s="75" t="s">
        <v>106</v>
      </c>
      <c r="E36" s="75" t="s">
        <v>107</v>
      </c>
      <c r="F36" s="107">
        <v>92901.43</v>
      </c>
    </row>
    <row r="37" spans="1:6" ht="12.75">
      <c r="A37" s="106">
        <f t="shared" si="0"/>
        <v>30</v>
      </c>
      <c r="B37" s="104" t="s">
        <v>108</v>
      </c>
      <c r="C37" s="105">
        <v>750</v>
      </c>
      <c r="D37" s="75" t="s">
        <v>109</v>
      </c>
      <c r="E37" s="75" t="s">
        <v>110</v>
      </c>
      <c r="F37" s="107">
        <v>11751.87</v>
      </c>
    </row>
    <row r="38" spans="1:6" ht="12.75">
      <c r="A38" s="106">
        <f t="shared" si="0"/>
        <v>31</v>
      </c>
      <c r="B38" s="104" t="s">
        <v>108</v>
      </c>
      <c r="C38" s="105">
        <v>745</v>
      </c>
      <c r="D38" s="75" t="s">
        <v>111</v>
      </c>
      <c r="E38" s="75" t="s">
        <v>112</v>
      </c>
      <c r="F38" s="107">
        <v>306736.36</v>
      </c>
    </row>
    <row r="39" spans="1:6" ht="12.75">
      <c r="A39" s="106">
        <f t="shared" si="0"/>
        <v>32</v>
      </c>
      <c r="B39" s="104" t="s">
        <v>108</v>
      </c>
      <c r="C39" s="105">
        <v>732</v>
      </c>
      <c r="D39" s="75" t="s">
        <v>85</v>
      </c>
      <c r="E39" s="75" t="s">
        <v>113</v>
      </c>
      <c r="F39" s="107">
        <v>10852</v>
      </c>
    </row>
    <row r="40" spans="1:6" ht="12.75">
      <c r="A40" s="106">
        <f t="shared" si="0"/>
        <v>33</v>
      </c>
      <c r="B40" s="104" t="s">
        <v>108</v>
      </c>
      <c r="C40" s="105">
        <v>731</v>
      </c>
      <c r="D40" s="75" t="s">
        <v>85</v>
      </c>
      <c r="E40" s="75" t="s">
        <v>114</v>
      </c>
      <c r="F40" s="107">
        <v>57417.71</v>
      </c>
    </row>
    <row r="41" spans="1:6" ht="12.75">
      <c r="A41" s="106">
        <f t="shared" si="0"/>
        <v>34</v>
      </c>
      <c r="B41" s="104" t="s">
        <v>108</v>
      </c>
      <c r="C41" s="105">
        <v>771</v>
      </c>
      <c r="D41" s="75" t="s">
        <v>85</v>
      </c>
      <c r="E41" s="75" t="s">
        <v>115</v>
      </c>
      <c r="F41" s="107">
        <v>328.54</v>
      </c>
    </row>
    <row r="42" spans="1:6" ht="12.75">
      <c r="A42" s="106">
        <f t="shared" si="0"/>
        <v>35</v>
      </c>
      <c r="B42" s="104" t="s">
        <v>108</v>
      </c>
      <c r="C42" s="105">
        <v>746</v>
      </c>
      <c r="D42" s="75" t="s">
        <v>93</v>
      </c>
      <c r="E42" s="75" t="s">
        <v>94</v>
      </c>
      <c r="F42" s="107">
        <v>154.7</v>
      </c>
    </row>
    <row r="43" spans="1:6" ht="12.75">
      <c r="A43" s="106">
        <f t="shared" si="0"/>
        <v>36</v>
      </c>
      <c r="B43" s="104" t="s">
        <v>108</v>
      </c>
      <c r="C43" s="105">
        <v>754</v>
      </c>
      <c r="D43" s="75" t="s">
        <v>80</v>
      </c>
      <c r="E43" s="75" t="s">
        <v>91</v>
      </c>
      <c r="F43" s="107">
        <v>3894.11</v>
      </c>
    </row>
    <row r="44" spans="1:6" ht="12.75">
      <c r="A44" s="106">
        <f t="shared" si="0"/>
        <v>37</v>
      </c>
      <c r="B44" s="104" t="s">
        <v>108</v>
      </c>
      <c r="C44" s="105">
        <v>773</v>
      </c>
      <c r="D44" s="75" t="s">
        <v>116</v>
      </c>
      <c r="E44" s="75" t="s">
        <v>117</v>
      </c>
      <c r="F44" s="107">
        <v>710.95</v>
      </c>
    </row>
    <row r="45" spans="1:6" ht="12.75">
      <c r="A45" s="106">
        <f t="shared" si="0"/>
        <v>38</v>
      </c>
      <c r="B45" s="104" t="s">
        <v>108</v>
      </c>
      <c r="C45" s="105">
        <v>756</v>
      </c>
      <c r="D45" s="75" t="s">
        <v>116</v>
      </c>
      <c r="E45" s="75" t="s">
        <v>118</v>
      </c>
      <c r="F45" s="107">
        <v>192.78</v>
      </c>
    </row>
    <row r="46" spans="1:6" ht="12.75">
      <c r="A46" s="106">
        <f t="shared" si="0"/>
        <v>39</v>
      </c>
      <c r="B46" s="104" t="s">
        <v>108</v>
      </c>
      <c r="C46" s="105">
        <v>747</v>
      </c>
      <c r="D46" s="75" t="s">
        <v>93</v>
      </c>
      <c r="E46" s="75" t="s">
        <v>95</v>
      </c>
      <c r="F46" s="107">
        <v>95.2</v>
      </c>
    </row>
    <row r="47" spans="1:6" ht="12.75">
      <c r="A47" s="106">
        <f t="shared" si="0"/>
        <v>40</v>
      </c>
      <c r="B47" s="104" t="s">
        <v>108</v>
      </c>
      <c r="C47" s="105">
        <v>748</v>
      </c>
      <c r="D47" s="75" t="s">
        <v>93</v>
      </c>
      <c r="E47" s="75" t="s">
        <v>95</v>
      </c>
      <c r="F47" s="107">
        <v>285.6</v>
      </c>
    </row>
    <row r="48" spans="1:6" ht="12.75">
      <c r="A48" s="106">
        <f t="shared" si="0"/>
        <v>41</v>
      </c>
      <c r="B48" s="104" t="s">
        <v>108</v>
      </c>
      <c r="C48" s="105">
        <v>749</v>
      </c>
      <c r="D48" s="75" t="s">
        <v>73</v>
      </c>
      <c r="E48" s="75" t="s">
        <v>119</v>
      </c>
      <c r="F48" s="107">
        <v>2257</v>
      </c>
    </row>
    <row r="49" spans="1:6" ht="12.75">
      <c r="A49" s="106">
        <f t="shared" si="0"/>
        <v>42</v>
      </c>
      <c r="B49" s="104" t="s">
        <v>120</v>
      </c>
      <c r="C49" s="105">
        <v>797</v>
      </c>
      <c r="D49" s="75" t="s">
        <v>121</v>
      </c>
      <c r="E49" s="75" t="s">
        <v>122</v>
      </c>
      <c r="F49" s="107">
        <v>3317</v>
      </c>
    </row>
    <row r="50" spans="1:6" ht="12.75">
      <c r="A50" s="106">
        <f t="shared" si="0"/>
        <v>43</v>
      </c>
      <c r="B50" s="104" t="s">
        <v>120</v>
      </c>
      <c r="C50" s="105">
        <v>798</v>
      </c>
      <c r="D50" s="75" t="s">
        <v>85</v>
      </c>
      <c r="E50" s="75" t="s">
        <v>123</v>
      </c>
      <c r="F50" s="107">
        <v>17924.95</v>
      </c>
    </row>
    <row r="51" spans="1:6" ht="12.75">
      <c r="A51" s="106">
        <f t="shared" si="0"/>
        <v>44</v>
      </c>
      <c r="B51" s="104" t="s">
        <v>120</v>
      </c>
      <c r="C51" s="105">
        <v>801</v>
      </c>
      <c r="D51" s="75" t="s">
        <v>124</v>
      </c>
      <c r="E51" s="75" t="s">
        <v>70</v>
      </c>
      <c r="F51" s="107">
        <v>5611.14</v>
      </c>
    </row>
    <row r="52" spans="1:6" ht="12.75">
      <c r="A52" s="106">
        <f t="shared" si="0"/>
        <v>45</v>
      </c>
      <c r="B52" s="104" t="s">
        <v>120</v>
      </c>
      <c r="C52" s="105">
        <v>800</v>
      </c>
      <c r="D52" s="75" t="s">
        <v>125</v>
      </c>
      <c r="E52" s="75" t="s">
        <v>70</v>
      </c>
      <c r="F52" s="107">
        <v>6837.2</v>
      </c>
    </row>
    <row r="53" spans="1:6" ht="13.5" thickBot="1">
      <c r="A53" s="106">
        <f t="shared" si="0"/>
        <v>46</v>
      </c>
      <c r="B53" s="104" t="s">
        <v>120</v>
      </c>
      <c r="C53" s="105">
        <v>799</v>
      </c>
      <c r="D53" s="75" t="s">
        <v>126</v>
      </c>
      <c r="E53" s="75" t="s">
        <v>70</v>
      </c>
      <c r="F53" s="107">
        <v>7677.83</v>
      </c>
    </row>
    <row r="54" spans="1:6" ht="23.25" customHeight="1" thickBot="1">
      <c r="A54" s="108"/>
      <c r="B54" s="109"/>
      <c r="C54" s="110"/>
      <c r="D54" s="110"/>
      <c r="E54" s="111" t="s">
        <v>127</v>
      </c>
      <c r="F54" s="112">
        <f>SUM(F8:F53)</f>
        <v>995157.2199999997</v>
      </c>
    </row>
  </sheetData>
  <sheetProtection selectLockedCells="1" selectUnlockedCells="1"/>
  <printOptions horizontalCentered="1"/>
  <pageMargins left="0.35433070866141736" right="0.35433070866141736" top="0.3937007874015748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4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9.140625" style="84" customWidth="1"/>
    <col min="2" max="2" width="16.28125" style="84" customWidth="1"/>
    <col min="3" max="3" width="17.421875" style="84" customWidth="1"/>
    <col min="4" max="4" width="23.8515625" style="84" customWidth="1"/>
    <col min="5" max="5" width="38.57421875" style="84" customWidth="1"/>
    <col min="6" max="6" width="17.7109375" style="85" customWidth="1"/>
    <col min="7" max="8" width="9.140625" style="84" customWidth="1"/>
    <col min="9" max="9" width="9.140625" style="86" customWidth="1"/>
    <col min="10" max="10" width="34.00390625" style="84" customWidth="1"/>
    <col min="11" max="16384" width="9.140625" style="84" customWidth="1"/>
  </cols>
  <sheetData>
    <row r="2" ht="12.75">
      <c r="A2" s="16" t="s">
        <v>24</v>
      </c>
    </row>
    <row r="3" ht="12.75">
      <c r="A3" s="16"/>
    </row>
    <row r="4" ht="12.75">
      <c r="A4" s="16" t="s">
        <v>21</v>
      </c>
    </row>
    <row r="5" ht="12.75">
      <c r="A5" s="16" t="s">
        <v>15</v>
      </c>
    </row>
    <row r="6" spans="1:5" ht="12.75">
      <c r="A6" s="16"/>
      <c r="D6" s="11" t="s">
        <v>20</v>
      </c>
      <c r="E6" s="16" t="s">
        <v>49</v>
      </c>
    </row>
    <row r="7" ht="13.5" thickBot="1"/>
    <row r="8" spans="1:9" ht="46.5" customHeight="1" thickBot="1">
      <c r="A8" s="26" t="s">
        <v>8</v>
      </c>
      <c r="B8" s="26" t="s">
        <v>9</v>
      </c>
      <c r="C8" s="26" t="s">
        <v>10</v>
      </c>
      <c r="D8" s="26" t="s">
        <v>16</v>
      </c>
      <c r="E8" s="26" t="s">
        <v>22</v>
      </c>
      <c r="F8" s="76" t="s">
        <v>18</v>
      </c>
      <c r="I8" s="84"/>
    </row>
    <row r="9" spans="1:9" ht="12.75">
      <c r="A9" s="87">
        <v>1</v>
      </c>
      <c r="B9" s="82" t="s">
        <v>50</v>
      </c>
      <c r="C9" s="82">
        <v>665</v>
      </c>
      <c r="D9" s="88" t="s">
        <v>51</v>
      </c>
      <c r="E9" s="89" t="s">
        <v>52</v>
      </c>
      <c r="F9" s="90">
        <v>1200</v>
      </c>
      <c r="I9" s="84"/>
    </row>
    <row r="10" spans="1:9" ht="19.5" customHeight="1">
      <c r="A10" s="91">
        <v>2</v>
      </c>
      <c r="B10" s="77" t="s">
        <v>50</v>
      </c>
      <c r="C10" s="77">
        <v>666</v>
      </c>
      <c r="D10" s="92" t="s">
        <v>51</v>
      </c>
      <c r="E10" s="93" t="s">
        <v>53</v>
      </c>
      <c r="F10" s="94">
        <v>800</v>
      </c>
      <c r="I10" s="84"/>
    </row>
    <row r="11" spans="1:6" ht="18" customHeight="1">
      <c r="A11" s="91">
        <v>3</v>
      </c>
      <c r="B11" s="77" t="s">
        <v>50</v>
      </c>
      <c r="C11" s="77">
        <v>667</v>
      </c>
      <c r="D11" s="92" t="s">
        <v>51</v>
      </c>
      <c r="E11" s="93" t="s">
        <v>54</v>
      </c>
      <c r="F11" s="94">
        <v>1000</v>
      </c>
    </row>
    <row r="12" spans="1:6" ht="18" customHeight="1">
      <c r="A12" s="91">
        <v>4</v>
      </c>
      <c r="B12" s="77" t="s">
        <v>50</v>
      </c>
      <c r="C12" s="77">
        <v>668</v>
      </c>
      <c r="D12" s="92" t="s">
        <v>51</v>
      </c>
      <c r="E12" s="93" t="s">
        <v>55</v>
      </c>
      <c r="F12" s="94">
        <v>1200</v>
      </c>
    </row>
    <row r="13" spans="1:6" ht="18" customHeight="1">
      <c r="A13" s="91">
        <v>5</v>
      </c>
      <c r="B13" s="77" t="s">
        <v>50</v>
      </c>
      <c r="C13" s="77">
        <v>669</v>
      </c>
      <c r="D13" s="92" t="s">
        <v>51</v>
      </c>
      <c r="E13" s="93" t="s">
        <v>56</v>
      </c>
      <c r="F13" s="94">
        <v>3000</v>
      </c>
    </row>
    <row r="14" spans="1:6" ht="18" customHeight="1">
      <c r="A14" s="91">
        <v>6</v>
      </c>
      <c r="B14" s="77" t="s">
        <v>50</v>
      </c>
      <c r="C14" s="77">
        <v>670</v>
      </c>
      <c r="D14" s="92" t="s">
        <v>51</v>
      </c>
      <c r="E14" s="93" t="s">
        <v>57</v>
      </c>
      <c r="F14" s="94">
        <v>200</v>
      </c>
    </row>
    <row r="15" spans="1:6" ht="18" customHeight="1">
      <c r="A15" s="91">
        <v>7</v>
      </c>
      <c r="B15" s="77" t="s">
        <v>50</v>
      </c>
      <c r="C15" s="77">
        <v>691</v>
      </c>
      <c r="D15" s="92" t="s">
        <v>51</v>
      </c>
      <c r="E15" s="93" t="s">
        <v>58</v>
      </c>
      <c r="F15" s="94">
        <v>2900</v>
      </c>
    </row>
    <row r="16" spans="1:6" ht="18" customHeight="1">
      <c r="A16" s="91">
        <v>8</v>
      </c>
      <c r="B16" s="77" t="s">
        <v>59</v>
      </c>
      <c r="C16" s="77">
        <v>769</v>
      </c>
      <c r="D16" s="92" t="s">
        <v>51</v>
      </c>
      <c r="E16" s="93" t="s">
        <v>60</v>
      </c>
      <c r="F16" s="94">
        <v>1000</v>
      </c>
    </row>
    <row r="17" spans="1:6" ht="18" customHeight="1">
      <c r="A17" s="91">
        <v>9</v>
      </c>
      <c r="B17" s="78">
        <v>44215</v>
      </c>
      <c r="C17" s="79">
        <v>650</v>
      </c>
      <c r="D17" s="79" t="s">
        <v>128</v>
      </c>
      <c r="E17" s="80" t="s">
        <v>129</v>
      </c>
      <c r="F17" s="83">
        <v>70</v>
      </c>
    </row>
    <row r="18" spans="1:6" ht="18" customHeight="1">
      <c r="A18" s="91">
        <v>10</v>
      </c>
      <c r="B18" s="78">
        <v>44215</v>
      </c>
      <c r="C18" s="79">
        <v>651</v>
      </c>
      <c r="D18" s="79" t="s">
        <v>128</v>
      </c>
      <c r="E18" s="80" t="s">
        <v>129</v>
      </c>
      <c r="F18" s="83">
        <v>530.5</v>
      </c>
    </row>
    <row r="19" spans="1:6" ht="18" customHeight="1">
      <c r="A19" s="91">
        <v>11</v>
      </c>
      <c r="B19" s="78">
        <v>44215</v>
      </c>
      <c r="C19" s="81">
        <v>652</v>
      </c>
      <c r="D19" s="79" t="s">
        <v>128</v>
      </c>
      <c r="E19" s="80" t="s">
        <v>129</v>
      </c>
      <c r="F19" s="83">
        <v>60</v>
      </c>
    </row>
    <row r="20" spans="1:6" ht="18" customHeight="1">
      <c r="A20" s="91">
        <v>12</v>
      </c>
      <c r="B20" s="78">
        <v>44215</v>
      </c>
      <c r="C20" s="81">
        <v>653</v>
      </c>
      <c r="D20" s="79" t="s">
        <v>128</v>
      </c>
      <c r="E20" s="80" t="s">
        <v>129</v>
      </c>
      <c r="F20" s="83">
        <v>150</v>
      </c>
    </row>
    <row r="21" spans="1:6" ht="18" customHeight="1">
      <c r="A21" s="91">
        <v>13</v>
      </c>
      <c r="B21" s="78">
        <v>44215</v>
      </c>
      <c r="C21" s="79">
        <v>654</v>
      </c>
      <c r="D21" s="79" t="s">
        <v>128</v>
      </c>
      <c r="E21" s="80" t="s">
        <v>129</v>
      </c>
      <c r="F21" s="83">
        <v>300</v>
      </c>
    </row>
    <row r="22" spans="1:6" ht="18" customHeight="1">
      <c r="A22" s="91">
        <v>14</v>
      </c>
      <c r="B22" s="78">
        <v>44215</v>
      </c>
      <c r="C22" s="79">
        <v>658</v>
      </c>
      <c r="D22" s="79" t="s">
        <v>128</v>
      </c>
      <c r="E22" s="80" t="s">
        <v>129</v>
      </c>
      <c r="F22" s="83">
        <v>150</v>
      </c>
    </row>
    <row r="23" spans="1:6" ht="18" customHeight="1">
      <c r="A23" s="91">
        <v>15</v>
      </c>
      <c r="B23" s="78">
        <v>44215</v>
      </c>
      <c r="C23" s="79">
        <v>660</v>
      </c>
      <c r="D23" s="79" t="s">
        <v>128</v>
      </c>
      <c r="E23" s="80" t="s">
        <v>129</v>
      </c>
      <c r="F23" s="83">
        <v>100</v>
      </c>
    </row>
    <row r="24" spans="1:6" ht="18" customHeight="1">
      <c r="A24" s="91">
        <v>16</v>
      </c>
      <c r="B24" s="78">
        <v>44215</v>
      </c>
      <c r="C24" s="79">
        <v>671</v>
      </c>
      <c r="D24" s="79" t="s">
        <v>63</v>
      </c>
      <c r="E24" s="80" t="s">
        <v>130</v>
      </c>
      <c r="F24" s="83">
        <v>700</v>
      </c>
    </row>
    <row r="25" spans="1:6" ht="18" customHeight="1">
      <c r="A25" s="91">
        <v>17</v>
      </c>
      <c r="B25" s="78">
        <v>44215</v>
      </c>
      <c r="C25" s="79">
        <v>673</v>
      </c>
      <c r="D25" s="79" t="s">
        <v>63</v>
      </c>
      <c r="E25" s="80" t="s">
        <v>131</v>
      </c>
      <c r="F25" s="83">
        <v>467.4</v>
      </c>
    </row>
    <row r="26" spans="1:6" ht="18" customHeight="1">
      <c r="A26" s="91">
        <v>18</v>
      </c>
      <c r="B26" s="78">
        <v>44215</v>
      </c>
      <c r="C26" s="79">
        <v>682</v>
      </c>
      <c r="D26" s="79" t="s">
        <v>63</v>
      </c>
      <c r="E26" s="80" t="s">
        <v>132</v>
      </c>
      <c r="F26" s="83">
        <v>750</v>
      </c>
    </row>
    <row r="27" spans="1:6" ht="18" customHeight="1">
      <c r="A27" s="91">
        <v>19</v>
      </c>
      <c r="B27" s="78">
        <v>44215</v>
      </c>
      <c r="C27" s="79">
        <v>681</v>
      </c>
      <c r="D27" s="79" t="s">
        <v>63</v>
      </c>
      <c r="E27" s="80" t="s">
        <v>133</v>
      </c>
      <c r="F27" s="83">
        <v>2003.65</v>
      </c>
    </row>
    <row r="28" spans="1:6" ht="18" customHeight="1">
      <c r="A28" s="91">
        <v>20</v>
      </c>
      <c r="B28" s="78">
        <v>44215</v>
      </c>
      <c r="C28" s="79">
        <v>680</v>
      </c>
      <c r="D28" s="79" t="s">
        <v>61</v>
      </c>
      <c r="E28" s="80" t="s">
        <v>132</v>
      </c>
      <c r="F28" s="83">
        <v>635</v>
      </c>
    </row>
    <row r="29" spans="1:6" ht="18" customHeight="1">
      <c r="A29" s="91">
        <v>21</v>
      </c>
      <c r="B29" s="78">
        <v>44215</v>
      </c>
      <c r="C29" s="79">
        <v>679</v>
      </c>
      <c r="D29" s="79" t="s">
        <v>61</v>
      </c>
      <c r="E29" s="80" t="s">
        <v>132</v>
      </c>
      <c r="F29" s="83">
        <v>4050</v>
      </c>
    </row>
    <row r="30" spans="1:6" ht="18" customHeight="1">
      <c r="A30" s="91">
        <v>22</v>
      </c>
      <c r="B30" s="78">
        <v>44215</v>
      </c>
      <c r="C30" s="79">
        <v>678</v>
      </c>
      <c r="D30" s="79" t="s">
        <v>61</v>
      </c>
      <c r="E30" s="80" t="s">
        <v>132</v>
      </c>
      <c r="F30" s="83">
        <v>3048</v>
      </c>
    </row>
    <row r="31" spans="1:6" ht="18" customHeight="1">
      <c r="A31" s="91">
        <v>23</v>
      </c>
      <c r="B31" s="78">
        <v>44215</v>
      </c>
      <c r="C31" s="79">
        <v>677</v>
      </c>
      <c r="D31" s="79" t="s">
        <v>61</v>
      </c>
      <c r="E31" s="80" t="s">
        <v>132</v>
      </c>
      <c r="F31" s="83">
        <v>3000</v>
      </c>
    </row>
    <row r="32" spans="1:6" ht="18" customHeight="1">
      <c r="A32" s="91">
        <v>24</v>
      </c>
      <c r="B32" s="78">
        <v>44215</v>
      </c>
      <c r="C32" s="79">
        <v>676</v>
      </c>
      <c r="D32" s="79" t="s">
        <v>63</v>
      </c>
      <c r="E32" s="80" t="s">
        <v>130</v>
      </c>
      <c r="F32" s="83">
        <v>400</v>
      </c>
    </row>
    <row r="33" spans="1:6" ht="18" customHeight="1">
      <c r="A33" s="91">
        <v>25</v>
      </c>
      <c r="B33" s="78">
        <v>44215</v>
      </c>
      <c r="C33" s="79">
        <v>675</v>
      </c>
      <c r="D33" s="79" t="s">
        <v>63</v>
      </c>
      <c r="E33" s="80" t="s">
        <v>130</v>
      </c>
      <c r="F33" s="83">
        <v>1167</v>
      </c>
    </row>
    <row r="34" spans="1:6" ht="18" customHeight="1">
      <c r="A34" s="91">
        <v>26</v>
      </c>
      <c r="B34" s="78">
        <v>44215</v>
      </c>
      <c r="C34" s="79">
        <v>674</v>
      </c>
      <c r="D34" s="79" t="s">
        <v>63</v>
      </c>
      <c r="E34" s="80" t="s">
        <v>132</v>
      </c>
      <c r="F34" s="83">
        <v>5500</v>
      </c>
    </row>
    <row r="35" spans="1:6" ht="18" customHeight="1">
      <c r="A35" s="91">
        <v>27</v>
      </c>
      <c r="B35" s="78">
        <v>44215</v>
      </c>
      <c r="C35" s="79">
        <v>710</v>
      </c>
      <c r="D35" s="79" t="s">
        <v>121</v>
      </c>
      <c r="E35" s="80" t="s">
        <v>134</v>
      </c>
      <c r="F35" s="83">
        <v>20000</v>
      </c>
    </row>
    <row r="36" spans="1:6" ht="18" customHeight="1">
      <c r="A36" s="91">
        <v>28</v>
      </c>
      <c r="B36" s="78">
        <v>44215</v>
      </c>
      <c r="C36" s="79">
        <v>699</v>
      </c>
      <c r="D36" s="79" t="s">
        <v>128</v>
      </c>
      <c r="E36" s="80" t="s">
        <v>129</v>
      </c>
      <c r="F36" s="83">
        <v>100</v>
      </c>
    </row>
    <row r="37" spans="1:6" ht="18" customHeight="1">
      <c r="A37" s="91">
        <v>29</v>
      </c>
      <c r="B37" s="78">
        <v>44215</v>
      </c>
      <c r="C37" s="79">
        <v>698</v>
      </c>
      <c r="D37" s="79" t="s">
        <v>128</v>
      </c>
      <c r="E37" s="80" t="s">
        <v>129</v>
      </c>
      <c r="F37" s="83">
        <v>150</v>
      </c>
    </row>
    <row r="38" spans="1:6" ht="18" customHeight="1">
      <c r="A38" s="91">
        <v>30</v>
      </c>
      <c r="B38" s="78">
        <v>44215</v>
      </c>
      <c r="C38" s="79">
        <v>697</v>
      </c>
      <c r="D38" s="79" t="s">
        <v>128</v>
      </c>
      <c r="E38" s="80" t="s">
        <v>129</v>
      </c>
      <c r="F38" s="83">
        <v>90</v>
      </c>
    </row>
    <row r="39" spans="1:6" ht="18" customHeight="1">
      <c r="A39" s="91">
        <v>31</v>
      </c>
      <c r="B39" s="78">
        <v>44215</v>
      </c>
      <c r="C39" s="79">
        <v>696</v>
      </c>
      <c r="D39" s="79" t="s">
        <v>128</v>
      </c>
      <c r="E39" s="80" t="s">
        <v>129</v>
      </c>
      <c r="F39" s="83">
        <v>30</v>
      </c>
    </row>
    <row r="40" spans="1:6" ht="18" customHeight="1">
      <c r="A40" s="91">
        <v>32</v>
      </c>
      <c r="B40" s="78">
        <v>44215</v>
      </c>
      <c r="C40" s="79">
        <v>695</v>
      </c>
      <c r="D40" s="79" t="s">
        <v>128</v>
      </c>
      <c r="E40" s="80" t="s">
        <v>129</v>
      </c>
      <c r="F40" s="83">
        <v>530.5</v>
      </c>
    </row>
    <row r="41" spans="1:6" ht="18" customHeight="1">
      <c r="A41" s="91">
        <v>33</v>
      </c>
      <c r="B41" s="78">
        <v>44215</v>
      </c>
      <c r="C41" s="79">
        <v>694</v>
      </c>
      <c r="D41" s="79" t="s">
        <v>128</v>
      </c>
      <c r="E41" s="80" t="s">
        <v>129</v>
      </c>
      <c r="F41" s="83">
        <v>250</v>
      </c>
    </row>
    <row r="42" spans="1:6" ht="18" customHeight="1">
      <c r="A42" s="91">
        <v>34</v>
      </c>
      <c r="B42" s="78">
        <v>44215</v>
      </c>
      <c r="C42" s="79">
        <v>693</v>
      </c>
      <c r="D42" s="79" t="s">
        <v>63</v>
      </c>
      <c r="E42" s="80" t="s">
        <v>130</v>
      </c>
      <c r="F42" s="83">
        <v>800</v>
      </c>
    </row>
    <row r="43" spans="1:6" ht="18" customHeight="1">
      <c r="A43" s="91">
        <v>35</v>
      </c>
      <c r="B43" s="78">
        <v>44215</v>
      </c>
      <c r="C43" s="79">
        <v>692</v>
      </c>
      <c r="D43" s="79" t="s">
        <v>63</v>
      </c>
      <c r="E43" s="80" t="s">
        <v>130</v>
      </c>
      <c r="F43" s="83">
        <v>1567</v>
      </c>
    </row>
    <row r="44" spans="1:6" ht="18" customHeight="1">
      <c r="A44" s="91">
        <v>36</v>
      </c>
      <c r="B44" s="78">
        <v>44215</v>
      </c>
      <c r="C44" s="79">
        <v>683</v>
      </c>
      <c r="D44" s="79" t="s">
        <v>63</v>
      </c>
      <c r="E44" s="80" t="s">
        <v>132</v>
      </c>
      <c r="F44" s="83">
        <v>750</v>
      </c>
    </row>
    <row r="45" spans="1:6" ht="18" customHeight="1">
      <c r="A45" s="91">
        <v>37</v>
      </c>
      <c r="B45" s="78">
        <v>44215</v>
      </c>
      <c r="C45" s="79">
        <v>672</v>
      </c>
      <c r="D45" s="79" t="s">
        <v>61</v>
      </c>
      <c r="E45" s="80" t="s">
        <v>135</v>
      </c>
      <c r="F45" s="83">
        <v>48.79</v>
      </c>
    </row>
    <row r="46" spans="1:6" ht="18" customHeight="1">
      <c r="A46" s="91">
        <v>38</v>
      </c>
      <c r="B46" s="78">
        <v>44215</v>
      </c>
      <c r="C46" s="79">
        <v>661</v>
      </c>
      <c r="D46" s="79" t="s">
        <v>128</v>
      </c>
      <c r="E46" s="80" t="s">
        <v>129</v>
      </c>
      <c r="F46" s="83">
        <v>50</v>
      </c>
    </row>
    <row r="47" spans="1:6" ht="18" customHeight="1">
      <c r="A47" s="91">
        <v>39</v>
      </c>
      <c r="B47" s="78">
        <v>44215</v>
      </c>
      <c r="C47" s="79">
        <v>659</v>
      </c>
      <c r="D47" s="79" t="s">
        <v>128</v>
      </c>
      <c r="E47" s="80" t="s">
        <v>129</v>
      </c>
      <c r="F47" s="83">
        <v>300</v>
      </c>
    </row>
    <row r="48" spans="1:6" ht="18" customHeight="1">
      <c r="A48" s="91">
        <v>40</v>
      </c>
      <c r="B48" s="78">
        <v>44215</v>
      </c>
      <c r="C48" s="79">
        <v>657</v>
      </c>
      <c r="D48" s="79" t="s">
        <v>128</v>
      </c>
      <c r="E48" s="80" t="s">
        <v>129</v>
      </c>
      <c r="F48" s="83">
        <v>17</v>
      </c>
    </row>
    <row r="49" spans="1:6" ht="18" customHeight="1">
      <c r="A49" s="91">
        <v>41</v>
      </c>
      <c r="B49" s="78">
        <v>44215</v>
      </c>
      <c r="C49" s="79">
        <v>655</v>
      </c>
      <c r="D49" s="79" t="s">
        <v>128</v>
      </c>
      <c r="E49" s="80" t="s">
        <v>129</v>
      </c>
      <c r="F49" s="83">
        <v>150</v>
      </c>
    </row>
    <row r="50" spans="1:6" ht="18" customHeight="1">
      <c r="A50" s="91">
        <v>42</v>
      </c>
      <c r="B50" s="78">
        <v>44215</v>
      </c>
      <c r="C50" s="79">
        <v>656</v>
      </c>
      <c r="D50" s="79" t="s">
        <v>128</v>
      </c>
      <c r="E50" s="80" t="s">
        <v>129</v>
      </c>
      <c r="F50" s="83">
        <v>220</v>
      </c>
    </row>
    <row r="51" spans="1:6" ht="18" customHeight="1">
      <c r="A51" s="91">
        <v>43</v>
      </c>
      <c r="B51" s="78">
        <v>44216</v>
      </c>
      <c r="C51" s="79">
        <v>716</v>
      </c>
      <c r="D51" s="79" t="s">
        <v>63</v>
      </c>
      <c r="E51" s="80" t="s">
        <v>132</v>
      </c>
      <c r="F51" s="83">
        <v>595</v>
      </c>
    </row>
    <row r="52" spans="1:6" ht="18" customHeight="1">
      <c r="A52" s="91">
        <v>44</v>
      </c>
      <c r="B52" s="78">
        <v>44216</v>
      </c>
      <c r="C52" s="79">
        <v>717</v>
      </c>
      <c r="D52" s="79" t="s">
        <v>63</v>
      </c>
      <c r="E52" s="80" t="s">
        <v>132</v>
      </c>
      <c r="F52" s="83">
        <v>595</v>
      </c>
    </row>
    <row r="53" spans="1:6" ht="18" customHeight="1">
      <c r="A53" s="91">
        <v>45</v>
      </c>
      <c r="B53" s="78">
        <v>44216</v>
      </c>
      <c r="C53" s="79">
        <v>719</v>
      </c>
      <c r="D53" s="79" t="s">
        <v>63</v>
      </c>
      <c r="E53" s="80" t="s">
        <v>132</v>
      </c>
      <c r="F53" s="83">
        <v>1000</v>
      </c>
    </row>
    <row r="54" spans="1:6" ht="18" customHeight="1">
      <c r="A54" s="91">
        <v>46</v>
      </c>
      <c r="B54" s="78">
        <v>44216</v>
      </c>
      <c r="C54" s="79">
        <v>726</v>
      </c>
      <c r="D54" s="79" t="s">
        <v>63</v>
      </c>
      <c r="E54" s="80" t="s">
        <v>136</v>
      </c>
      <c r="F54" s="83">
        <v>1218.55</v>
      </c>
    </row>
    <row r="55" spans="1:6" ht="18" customHeight="1">
      <c r="A55" s="91">
        <v>47</v>
      </c>
      <c r="B55" s="78">
        <v>44216</v>
      </c>
      <c r="C55" s="79">
        <v>730</v>
      </c>
      <c r="D55" s="79" t="s">
        <v>63</v>
      </c>
      <c r="E55" s="80" t="s">
        <v>136</v>
      </c>
      <c r="F55" s="83">
        <v>5946.52</v>
      </c>
    </row>
    <row r="56" spans="1:6" ht="18" customHeight="1">
      <c r="A56" s="91">
        <v>48</v>
      </c>
      <c r="B56" s="78">
        <v>44216</v>
      </c>
      <c r="C56" s="79">
        <v>736</v>
      </c>
      <c r="D56" s="79" t="s">
        <v>63</v>
      </c>
      <c r="E56" s="80" t="s">
        <v>136</v>
      </c>
      <c r="F56" s="83">
        <v>1681.6</v>
      </c>
    </row>
    <row r="57" spans="1:6" ht="18" customHeight="1">
      <c r="A57" s="91">
        <v>49</v>
      </c>
      <c r="B57" s="78">
        <v>44216</v>
      </c>
      <c r="C57" s="79">
        <v>734</v>
      </c>
      <c r="D57" s="79" t="s">
        <v>63</v>
      </c>
      <c r="E57" s="80" t="s">
        <v>136</v>
      </c>
      <c r="F57" s="83">
        <v>1681.6</v>
      </c>
    </row>
    <row r="58" spans="1:6" ht="18" customHeight="1">
      <c r="A58" s="91">
        <v>50</v>
      </c>
      <c r="B58" s="78">
        <v>44216</v>
      </c>
      <c r="C58" s="79">
        <v>728</v>
      </c>
      <c r="D58" s="79" t="s">
        <v>63</v>
      </c>
      <c r="E58" s="80" t="s">
        <v>136</v>
      </c>
      <c r="F58" s="83">
        <v>12555.94</v>
      </c>
    </row>
    <row r="59" spans="1:6" ht="18" customHeight="1">
      <c r="A59" s="91">
        <v>51</v>
      </c>
      <c r="B59" s="78">
        <v>44216</v>
      </c>
      <c r="C59" s="79">
        <v>720</v>
      </c>
      <c r="D59" s="79" t="s">
        <v>63</v>
      </c>
      <c r="E59" s="80" t="s">
        <v>132</v>
      </c>
      <c r="F59" s="83">
        <v>6500</v>
      </c>
    </row>
    <row r="60" spans="1:6" ht="18" customHeight="1">
      <c r="A60" s="91">
        <v>52</v>
      </c>
      <c r="B60" s="78">
        <v>44216</v>
      </c>
      <c r="C60" s="79">
        <v>718</v>
      </c>
      <c r="D60" s="79" t="s">
        <v>63</v>
      </c>
      <c r="E60" s="80" t="s">
        <v>132</v>
      </c>
      <c r="F60" s="83">
        <v>5000</v>
      </c>
    </row>
    <row r="61" spans="1:6" ht="18" customHeight="1">
      <c r="A61" s="91">
        <v>53</v>
      </c>
      <c r="B61" s="78">
        <v>44217</v>
      </c>
      <c r="C61" s="79">
        <v>753</v>
      </c>
      <c r="D61" s="79" t="s">
        <v>63</v>
      </c>
      <c r="E61" s="80" t="s">
        <v>130</v>
      </c>
      <c r="F61" s="83">
        <v>750</v>
      </c>
    </row>
    <row r="62" spans="1:6" ht="18" customHeight="1">
      <c r="A62" s="91">
        <v>54</v>
      </c>
      <c r="B62" s="78">
        <v>44217</v>
      </c>
      <c r="C62" s="79">
        <v>757</v>
      </c>
      <c r="D62" s="79" t="s">
        <v>128</v>
      </c>
      <c r="E62" s="80" t="s">
        <v>129</v>
      </c>
      <c r="F62" s="83">
        <v>100</v>
      </c>
    </row>
    <row r="63" spans="1:6" ht="18" customHeight="1">
      <c r="A63" s="91">
        <v>55</v>
      </c>
      <c r="B63" s="78">
        <v>44217</v>
      </c>
      <c r="C63" s="79">
        <v>758</v>
      </c>
      <c r="D63" s="79" t="s">
        <v>128</v>
      </c>
      <c r="E63" s="80" t="s">
        <v>129</v>
      </c>
      <c r="F63" s="83">
        <v>70</v>
      </c>
    </row>
    <row r="64" spans="1:6" ht="18" customHeight="1">
      <c r="A64" s="91">
        <v>56</v>
      </c>
      <c r="B64" s="78">
        <v>44217</v>
      </c>
      <c r="C64" s="79">
        <v>759</v>
      </c>
      <c r="D64" s="79" t="s">
        <v>128</v>
      </c>
      <c r="E64" s="80" t="s">
        <v>129</v>
      </c>
      <c r="F64" s="83">
        <v>500</v>
      </c>
    </row>
    <row r="65" spans="1:6" ht="18" customHeight="1">
      <c r="A65" s="91">
        <v>57</v>
      </c>
      <c r="B65" s="78">
        <v>44217</v>
      </c>
      <c r="C65" s="79">
        <v>760</v>
      </c>
      <c r="D65" s="79" t="s">
        <v>128</v>
      </c>
      <c r="E65" s="80" t="s">
        <v>129</v>
      </c>
      <c r="F65" s="83">
        <v>100</v>
      </c>
    </row>
    <row r="66" spans="1:6" ht="18" customHeight="1">
      <c r="A66" s="91">
        <v>58</v>
      </c>
      <c r="B66" s="78">
        <v>44217</v>
      </c>
      <c r="C66" s="79">
        <v>764</v>
      </c>
      <c r="D66" s="79" t="s">
        <v>128</v>
      </c>
      <c r="E66" s="80" t="s">
        <v>129</v>
      </c>
      <c r="F66" s="83">
        <v>230</v>
      </c>
    </row>
    <row r="67" spans="1:6" ht="18" customHeight="1">
      <c r="A67" s="91">
        <v>59</v>
      </c>
      <c r="B67" s="78">
        <v>44217</v>
      </c>
      <c r="C67" s="79">
        <v>766</v>
      </c>
      <c r="D67" s="79" t="s">
        <v>128</v>
      </c>
      <c r="E67" s="80" t="s">
        <v>129</v>
      </c>
      <c r="F67" s="83">
        <v>230</v>
      </c>
    </row>
    <row r="68" spans="1:6" ht="18" customHeight="1">
      <c r="A68" s="91">
        <v>60</v>
      </c>
      <c r="B68" s="78">
        <v>44217</v>
      </c>
      <c r="C68" s="79">
        <v>768</v>
      </c>
      <c r="D68" s="79" t="s">
        <v>61</v>
      </c>
      <c r="E68" s="80" t="s">
        <v>135</v>
      </c>
      <c r="F68" s="83">
        <v>33</v>
      </c>
    </row>
    <row r="69" spans="1:6" ht="18" customHeight="1">
      <c r="A69" s="91">
        <v>61</v>
      </c>
      <c r="B69" s="78">
        <v>44217</v>
      </c>
      <c r="C69" s="79">
        <v>775</v>
      </c>
      <c r="D69" s="79" t="s">
        <v>63</v>
      </c>
      <c r="E69" s="80" t="s">
        <v>136</v>
      </c>
      <c r="F69" s="83">
        <v>609.26</v>
      </c>
    </row>
    <row r="70" spans="1:6" ht="18" customHeight="1">
      <c r="A70" s="91">
        <v>62</v>
      </c>
      <c r="B70" s="78">
        <v>44217</v>
      </c>
      <c r="C70" s="79">
        <v>794</v>
      </c>
      <c r="D70" s="79" t="s">
        <v>63</v>
      </c>
      <c r="E70" s="80" t="s">
        <v>136</v>
      </c>
      <c r="F70" s="83">
        <v>1084.49</v>
      </c>
    </row>
    <row r="71" spans="1:6" ht="18" customHeight="1">
      <c r="A71" s="91">
        <v>63</v>
      </c>
      <c r="B71" s="78">
        <v>44217</v>
      </c>
      <c r="C71" s="79">
        <v>792</v>
      </c>
      <c r="D71" s="79" t="s">
        <v>63</v>
      </c>
      <c r="E71" s="80" t="s">
        <v>136</v>
      </c>
      <c r="F71" s="83">
        <v>1218.52</v>
      </c>
    </row>
    <row r="72" spans="1:6" ht="18" customHeight="1">
      <c r="A72" s="91">
        <v>64</v>
      </c>
      <c r="B72" s="78">
        <v>44217</v>
      </c>
      <c r="C72" s="79">
        <v>790</v>
      </c>
      <c r="D72" s="79" t="s">
        <v>63</v>
      </c>
      <c r="E72" s="80" t="s">
        <v>136</v>
      </c>
      <c r="F72" s="83">
        <v>1218.52</v>
      </c>
    </row>
    <row r="73" spans="1:6" ht="18" customHeight="1">
      <c r="A73" s="91">
        <v>65</v>
      </c>
      <c r="B73" s="78">
        <v>44217</v>
      </c>
      <c r="C73" s="79">
        <v>788</v>
      </c>
      <c r="D73" s="79" t="s">
        <v>63</v>
      </c>
      <c r="E73" s="80" t="s">
        <v>136</v>
      </c>
      <c r="F73" s="83">
        <v>11812.38</v>
      </c>
    </row>
    <row r="74" spans="1:6" ht="18" customHeight="1">
      <c r="A74" s="91">
        <v>66</v>
      </c>
      <c r="B74" s="78">
        <v>44217</v>
      </c>
      <c r="C74" s="79">
        <v>786</v>
      </c>
      <c r="D74" s="79" t="s">
        <v>63</v>
      </c>
      <c r="E74" s="80" t="s">
        <v>136</v>
      </c>
      <c r="F74" s="83">
        <v>11812.38</v>
      </c>
    </row>
    <row r="75" spans="1:6" ht="18" customHeight="1">
      <c r="A75" s="91">
        <v>67</v>
      </c>
      <c r="B75" s="78">
        <v>44217</v>
      </c>
      <c r="C75" s="79">
        <v>784</v>
      </c>
      <c r="D75" s="79" t="s">
        <v>63</v>
      </c>
      <c r="E75" s="80" t="s">
        <v>136</v>
      </c>
      <c r="F75" s="83">
        <v>487.41</v>
      </c>
    </row>
    <row r="76" spans="1:6" ht="18" customHeight="1">
      <c r="A76" s="91">
        <v>68</v>
      </c>
      <c r="B76" s="78">
        <v>44217</v>
      </c>
      <c r="C76" s="79">
        <v>782</v>
      </c>
      <c r="D76" s="79" t="s">
        <v>63</v>
      </c>
      <c r="E76" s="80" t="s">
        <v>136</v>
      </c>
      <c r="F76" s="83">
        <v>487.41</v>
      </c>
    </row>
    <row r="77" spans="1:6" ht="18" customHeight="1">
      <c r="A77" s="91">
        <v>69</v>
      </c>
      <c r="B77" s="78">
        <v>44217</v>
      </c>
      <c r="C77" s="79">
        <v>780</v>
      </c>
      <c r="D77" s="79" t="s">
        <v>63</v>
      </c>
      <c r="E77" s="80" t="s">
        <v>136</v>
      </c>
      <c r="F77" s="83">
        <v>8773.38</v>
      </c>
    </row>
    <row r="78" spans="1:6" ht="18" customHeight="1">
      <c r="A78" s="91">
        <v>70</v>
      </c>
      <c r="B78" s="78">
        <v>44217</v>
      </c>
      <c r="C78" s="79">
        <v>777</v>
      </c>
      <c r="D78" s="79" t="s">
        <v>63</v>
      </c>
      <c r="E78" s="80" t="s">
        <v>136</v>
      </c>
      <c r="F78" s="83">
        <v>609.26</v>
      </c>
    </row>
    <row r="79" spans="1:6" ht="18" customHeight="1">
      <c r="A79" s="91">
        <v>71</v>
      </c>
      <c r="B79" s="78">
        <v>44217</v>
      </c>
      <c r="C79" s="79">
        <v>796</v>
      </c>
      <c r="D79" s="79" t="s">
        <v>63</v>
      </c>
      <c r="E79" s="80" t="s">
        <v>136</v>
      </c>
      <c r="F79" s="83">
        <v>1084.49</v>
      </c>
    </row>
    <row r="80" spans="1:6" ht="18" customHeight="1">
      <c r="A80" s="91">
        <v>72</v>
      </c>
      <c r="B80" s="78">
        <v>44217</v>
      </c>
      <c r="C80" s="79">
        <v>770</v>
      </c>
      <c r="D80" s="79" t="s">
        <v>63</v>
      </c>
      <c r="E80" s="80" t="s">
        <v>130</v>
      </c>
      <c r="F80" s="83">
        <v>1567</v>
      </c>
    </row>
    <row r="81" spans="1:6" ht="18" customHeight="1">
      <c r="A81" s="91">
        <v>73</v>
      </c>
      <c r="B81" s="78">
        <v>44217</v>
      </c>
      <c r="C81" s="79">
        <v>767</v>
      </c>
      <c r="D81" s="79" t="s">
        <v>61</v>
      </c>
      <c r="E81" s="80" t="s">
        <v>135</v>
      </c>
      <c r="F81" s="83">
        <v>90</v>
      </c>
    </row>
    <row r="82" spans="1:6" ht="18" customHeight="1">
      <c r="A82" s="91">
        <v>74</v>
      </c>
      <c r="B82" s="78">
        <v>44217</v>
      </c>
      <c r="C82" s="79">
        <v>765</v>
      </c>
      <c r="D82" s="79" t="s">
        <v>128</v>
      </c>
      <c r="E82" s="80" t="s">
        <v>129</v>
      </c>
      <c r="F82" s="83">
        <v>400</v>
      </c>
    </row>
    <row r="83" spans="1:6" ht="18" customHeight="1">
      <c r="A83" s="91">
        <v>75</v>
      </c>
      <c r="B83" s="78">
        <v>44217</v>
      </c>
      <c r="C83" s="79">
        <v>763</v>
      </c>
      <c r="D83" s="79" t="s">
        <v>128</v>
      </c>
      <c r="E83" s="80" t="s">
        <v>129</v>
      </c>
      <c r="F83" s="83">
        <v>100</v>
      </c>
    </row>
    <row r="84" spans="1:6" ht="18" customHeight="1">
      <c r="A84" s="91">
        <v>76</v>
      </c>
      <c r="B84" s="78">
        <v>44217</v>
      </c>
      <c r="C84" s="79">
        <v>761</v>
      </c>
      <c r="D84" s="79" t="s">
        <v>128</v>
      </c>
      <c r="E84" s="80" t="s">
        <v>129</v>
      </c>
      <c r="F84" s="83">
        <v>250</v>
      </c>
    </row>
    <row r="85" spans="1:6" ht="18" customHeight="1" thickBot="1">
      <c r="A85" s="95">
        <v>77</v>
      </c>
      <c r="B85" s="96">
        <v>44217</v>
      </c>
      <c r="C85" s="97">
        <v>762</v>
      </c>
      <c r="D85" s="97" t="s">
        <v>128</v>
      </c>
      <c r="E85" s="98" t="s">
        <v>129</v>
      </c>
      <c r="F85" s="99">
        <v>60</v>
      </c>
    </row>
    <row r="86" spans="1:6" ht="18" customHeight="1" thickBot="1">
      <c r="A86" s="100"/>
      <c r="B86" s="101"/>
      <c r="C86" s="101"/>
      <c r="D86" s="101"/>
      <c r="E86" s="102" t="s">
        <v>6</v>
      </c>
      <c r="F86" s="103">
        <f>SUM(F9:F85)</f>
        <v>139886.55000000005</v>
      </c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>
      <c r="I216" s="84"/>
    </row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>
      <c r="I254" s="84"/>
    </row>
    <row r="255" ht="18" customHeight="1">
      <c r="I255" s="84"/>
    </row>
    <row r="256" ht="18" customHeight="1">
      <c r="I256" s="84"/>
    </row>
    <row r="257" ht="18" customHeight="1">
      <c r="I257" s="84"/>
    </row>
    <row r="258" ht="18" customHeight="1">
      <c r="I258" s="84"/>
    </row>
    <row r="259" ht="18" customHeight="1">
      <c r="I259" s="84"/>
    </row>
    <row r="260" ht="18" customHeight="1">
      <c r="I260" s="84"/>
    </row>
    <row r="261" ht="18" customHeight="1">
      <c r="I261" s="84"/>
    </row>
    <row r="262" ht="18" customHeight="1">
      <c r="I262" s="84"/>
    </row>
    <row r="263" ht="18" customHeight="1">
      <c r="I263" s="84"/>
    </row>
    <row r="264" ht="18" customHeight="1">
      <c r="I264" s="84"/>
    </row>
    <row r="265" ht="18" customHeight="1">
      <c r="I265" s="84"/>
    </row>
    <row r="266" ht="18" customHeight="1">
      <c r="I266" s="84"/>
    </row>
    <row r="267" ht="18" customHeight="1">
      <c r="I267" s="84"/>
    </row>
    <row r="268" ht="18" customHeight="1">
      <c r="I268" s="84"/>
    </row>
    <row r="269" ht="18" customHeight="1">
      <c r="I269" s="84"/>
    </row>
    <row r="270" ht="18" customHeight="1">
      <c r="I270" s="84"/>
    </row>
    <row r="271" ht="18" customHeight="1">
      <c r="I271" s="84"/>
    </row>
    <row r="272" ht="18" customHeight="1">
      <c r="I272" s="84"/>
    </row>
    <row r="273" ht="18" customHeight="1">
      <c r="I273" s="84"/>
    </row>
    <row r="274" ht="18" customHeight="1">
      <c r="I274" s="84"/>
    </row>
    <row r="275" ht="18" customHeight="1">
      <c r="I275" s="84"/>
    </row>
    <row r="276" ht="18" customHeight="1">
      <c r="I276" s="84"/>
    </row>
    <row r="277" ht="18" customHeight="1">
      <c r="I277" s="84"/>
    </row>
    <row r="278" ht="18" customHeight="1">
      <c r="I278" s="84"/>
    </row>
    <row r="279" ht="18" customHeight="1">
      <c r="I279" s="84"/>
    </row>
    <row r="280" ht="18" customHeight="1">
      <c r="I280" s="84"/>
    </row>
    <row r="281" ht="18" customHeight="1">
      <c r="I281" s="84"/>
    </row>
    <row r="282" ht="18" customHeight="1">
      <c r="I282" s="84"/>
    </row>
    <row r="283" ht="18" customHeight="1">
      <c r="I283" s="84"/>
    </row>
    <row r="284" ht="18" customHeight="1">
      <c r="I284" s="84"/>
    </row>
    <row r="285" ht="18" customHeight="1">
      <c r="I285" s="84"/>
    </row>
    <row r="286" ht="18" customHeight="1">
      <c r="I286" s="84"/>
    </row>
    <row r="287" ht="18" customHeight="1">
      <c r="I287" s="84"/>
    </row>
    <row r="288" ht="18" customHeight="1">
      <c r="I288" s="84"/>
    </row>
    <row r="289" ht="18" customHeight="1">
      <c r="I289" s="84"/>
    </row>
    <row r="290" ht="18" customHeight="1">
      <c r="I290" s="84"/>
    </row>
    <row r="291" ht="18" customHeight="1">
      <c r="I291" s="84"/>
    </row>
    <row r="292" ht="18" customHeight="1">
      <c r="I292" s="84"/>
    </row>
    <row r="293" ht="18" customHeight="1">
      <c r="I293" s="84"/>
    </row>
    <row r="294" ht="18" customHeight="1">
      <c r="I294" s="84"/>
    </row>
    <row r="295" ht="18" customHeight="1">
      <c r="I295" s="84"/>
    </row>
    <row r="296" ht="18" customHeight="1">
      <c r="I296" s="84"/>
    </row>
    <row r="297" ht="18" customHeight="1">
      <c r="I297" s="84"/>
    </row>
    <row r="298" ht="18" customHeight="1">
      <c r="I298" s="84"/>
    </row>
    <row r="299" ht="18" customHeight="1">
      <c r="I299" s="84"/>
    </row>
    <row r="300" ht="18" customHeight="1">
      <c r="I300" s="84"/>
    </row>
    <row r="301" ht="18" customHeight="1">
      <c r="I301" s="84"/>
    </row>
    <row r="302" ht="18" customHeight="1">
      <c r="I302" s="84"/>
    </row>
    <row r="303" ht="18" customHeight="1">
      <c r="I303" s="84"/>
    </row>
    <row r="304" ht="18" customHeight="1">
      <c r="I304" s="84"/>
    </row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5.75" customHeight="1"/>
    <row r="553" ht="15.75" customHeight="1"/>
    <row r="554" ht="15.75" customHeight="1"/>
    <row r="555" ht="15" customHeight="1"/>
    <row r="561" ht="15.75" customHeight="1"/>
    <row r="614" ht="18.75" customHeight="1"/>
    <row r="616" ht="15.75" customHeight="1"/>
    <row r="617" ht="15" customHeight="1"/>
    <row r="853" ht="16.5" customHeight="1"/>
    <row r="855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selection activeCell="P16" sqref="P16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24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14</v>
      </c>
      <c r="B3" s="6"/>
      <c r="C3" s="5"/>
      <c r="D3" s="6"/>
      <c r="E3" s="7"/>
      <c r="F3" s="5"/>
    </row>
    <row r="4" spans="1:6" ht="12.75">
      <c r="A4" s="10" t="s">
        <v>19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12" t="s">
        <v>20</v>
      </c>
      <c r="D6" s="17" t="str">
        <f>personal!G6</f>
        <v>18-22 ianuarie 2021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22" t="s">
        <v>8</v>
      </c>
      <c r="B8" s="23" t="s">
        <v>9</v>
      </c>
      <c r="C8" s="24" t="s">
        <v>10</v>
      </c>
      <c r="D8" s="23" t="s">
        <v>16</v>
      </c>
      <c r="E8" s="23" t="s">
        <v>17</v>
      </c>
      <c r="F8" s="25" t="s">
        <v>18</v>
      </c>
    </row>
    <row r="9" spans="1:6" ht="14.25">
      <c r="A9" s="120">
        <v>1</v>
      </c>
      <c r="B9" s="72">
        <v>43848</v>
      </c>
      <c r="C9" s="71">
        <v>5049</v>
      </c>
      <c r="D9" s="71" t="s">
        <v>61</v>
      </c>
      <c r="E9" s="73" t="s">
        <v>62</v>
      </c>
      <c r="F9" s="121">
        <v>30525.85</v>
      </c>
    </row>
    <row r="10" spans="1:6" ht="14.25">
      <c r="A10" s="120">
        <v>2</v>
      </c>
      <c r="B10" s="72">
        <v>43849</v>
      </c>
      <c r="C10" s="71">
        <v>662</v>
      </c>
      <c r="D10" s="71" t="s">
        <v>63</v>
      </c>
      <c r="E10" s="74" t="s">
        <v>64</v>
      </c>
      <c r="F10" s="121">
        <v>4874</v>
      </c>
    </row>
    <row r="11" spans="1:6" ht="14.25">
      <c r="A11" s="120">
        <v>3</v>
      </c>
      <c r="B11" s="72">
        <v>43849</v>
      </c>
      <c r="C11" s="71">
        <v>663</v>
      </c>
      <c r="D11" s="71" t="s">
        <v>63</v>
      </c>
      <c r="E11" s="74" t="s">
        <v>64</v>
      </c>
      <c r="F11" s="121">
        <v>4874</v>
      </c>
    </row>
    <row r="12" spans="1:6" ht="14.25">
      <c r="A12" s="120">
        <v>4</v>
      </c>
      <c r="B12" s="72">
        <v>43849</v>
      </c>
      <c r="C12" s="71">
        <v>664</v>
      </c>
      <c r="D12" s="71" t="s">
        <v>63</v>
      </c>
      <c r="E12" s="74" t="s">
        <v>64</v>
      </c>
      <c r="F12" s="121">
        <v>4874</v>
      </c>
    </row>
    <row r="13" spans="1:256" ht="14.25">
      <c r="A13" s="120">
        <v>5</v>
      </c>
      <c r="B13" s="72">
        <v>43849</v>
      </c>
      <c r="C13" s="71">
        <v>711</v>
      </c>
      <c r="D13" s="71" t="s">
        <v>65</v>
      </c>
      <c r="E13" s="74" t="s">
        <v>66</v>
      </c>
      <c r="F13" s="121">
        <v>3000000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20">
        <v>6</v>
      </c>
      <c r="B14" s="72">
        <v>43850</v>
      </c>
      <c r="C14" s="71">
        <v>723</v>
      </c>
      <c r="D14" s="71" t="s">
        <v>63</v>
      </c>
      <c r="E14" s="74" t="s">
        <v>64</v>
      </c>
      <c r="F14" s="121">
        <v>499605.5</v>
      </c>
    </row>
    <row r="15" spans="1:6" ht="14.25">
      <c r="A15" s="120">
        <v>7</v>
      </c>
      <c r="B15" s="72">
        <v>43850</v>
      </c>
      <c r="C15" s="71">
        <v>724</v>
      </c>
      <c r="D15" s="71" t="s">
        <v>63</v>
      </c>
      <c r="E15" s="74" t="s">
        <v>64</v>
      </c>
      <c r="F15" s="121">
        <v>499605.5</v>
      </c>
    </row>
    <row r="16" spans="1:6" ht="14.25">
      <c r="A16" s="120">
        <v>8</v>
      </c>
      <c r="B16" s="72">
        <v>43850</v>
      </c>
      <c r="C16" s="71">
        <v>725</v>
      </c>
      <c r="D16" s="71" t="s">
        <v>63</v>
      </c>
      <c r="E16" s="74" t="s">
        <v>64</v>
      </c>
      <c r="F16" s="121">
        <v>682388</v>
      </c>
    </row>
    <row r="17" spans="1:6" ht="14.25">
      <c r="A17" s="120">
        <v>9</v>
      </c>
      <c r="B17" s="72">
        <v>43850</v>
      </c>
      <c r="C17" s="71">
        <v>729</v>
      </c>
      <c r="D17" s="71" t="s">
        <v>63</v>
      </c>
      <c r="E17" s="74" t="s">
        <v>64</v>
      </c>
      <c r="F17" s="121">
        <v>536162</v>
      </c>
    </row>
    <row r="18" spans="1:6" ht="14.25">
      <c r="A18" s="120">
        <v>10</v>
      </c>
      <c r="B18" s="72">
        <v>43850</v>
      </c>
      <c r="C18" s="71">
        <v>735</v>
      </c>
      <c r="D18" s="71" t="s">
        <v>63</v>
      </c>
      <c r="E18" s="74" t="s">
        <v>64</v>
      </c>
      <c r="F18" s="121">
        <v>487420</v>
      </c>
    </row>
    <row r="19" spans="1:6" ht="14.25">
      <c r="A19" s="120">
        <v>11</v>
      </c>
      <c r="B19" s="72">
        <v>43850</v>
      </c>
      <c r="C19" s="71">
        <v>733</v>
      </c>
      <c r="D19" s="71" t="s">
        <v>63</v>
      </c>
      <c r="E19" s="74" t="s">
        <v>64</v>
      </c>
      <c r="F19" s="121">
        <v>487420</v>
      </c>
    </row>
    <row r="20" spans="1:6" ht="14.25">
      <c r="A20" s="120">
        <v>12</v>
      </c>
      <c r="B20" s="72">
        <v>43850</v>
      </c>
      <c r="C20" s="71">
        <v>727</v>
      </c>
      <c r="D20" s="71" t="s">
        <v>63</v>
      </c>
      <c r="E20" s="74" t="s">
        <v>64</v>
      </c>
      <c r="F20" s="121">
        <v>974840</v>
      </c>
    </row>
    <row r="21" spans="1:6" ht="14.25">
      <c r="A21" s="120">
        <v>13</v>
      </c>
      <c r="B21" s="72">
        <v>43882</v>
      </c>
      <c r="C21" s="71">
        <v>5070</v>
      </c>
      <c r="D21" s="71" t="s">
        <v>61</v>
      </c>
      <c r="E21" s="74" t="s">
        <v>67</v>
      </c>
      <c r="F21" s="121">
        <v>5856.46</v>
      </c>
    </row>
    <row r="22" spans="1:6" ht="14.25">
      <c r="A22" s="120">
        <v>14</v>
      </c>
      <c r="B22" s="72">
        <v>43882</v>
      </c>
      <c r="C22" s="71">
        <v>751</v>
      </c>
      <c r="D22" s="71" t="s">
        <v>63</v>
      </c>
      <c r="E22" s="74" t="s">
        <v>64</v>
      </c>
      <c r="F22" s="121">
        <v>2461420.5</v>
      </c>
    </row>
    <row r="23" spans="1:6" ht="14.25">
      <c r="A23" s="120">
        <v>15</v>
      </c>
      <c r="B23" s="72">
        <v>43882</v>
      </c>
      <c r="C23" s="71">
        <v>776</v>
      </c>
      <c r="D23" s="71" t="s">
        <v>63</v>
      </c>
      <c r="E23" s="74" t="s">
        <v>64</v>
      </c>
      <c r="F23" s="121">
        <v>170593.5</v>
      </c>
    </row>
    <row r="24" spans="1:6" ht="14.25">
      <c r="A24" s="120">
        <v>16</v>
      </c>
      <c r="B24" s="72">
        <v>43882</v>
      </c>
      <c r="C24" s="71">
        <v>779</v>
      </c>
      <c r="D24" s="71" t="s">
        <v>63</v>
      </c>
      <c r="E24" s="74" t="s">
        <v>64</v>
      </c>
      <c r="F24" s="121">
        <v>1096672.5</v>
      </c>
    </row>
    <row r="25" spans="1:6" ht="14.25">
      <c r="A25" s="120">
        <v>17</v>
      </c>
      <c r="B25" s="72">
        <v>43882</v>
      </c>
      <c r="C25" s="71">
        <v>783</v>
      </c>
      <c r="D25" s="71" t="s">
        <v>63</v>
      </c>
      <c r="E25" s="74" t="s">
        <v>64</v>
      </c>
      <c r="F25" s="121">
        <v>219334.5</v>
      </c>
    </row>
    <row r="26" spans="1:6" ht="14.25">
      <c r="A26" s="120">
        <v>18</v>
      </c>
      <c r="B26" s="72">
        <v>43882</v>
      </c>
      <c r="C26" s="71">
        <v>787</v>
      </c>
      <c r="D26" s="71" t="s">
        <v>63</v>
      </c>
      <c r="E26" s="74" t="s">
        <v>64</v>
      </c>
      <c r="F26" s="121">
        <v>377742.75</v>
      </c>
    </row>
    <row r="27" spans="1:6" ht="14.25">
      <c r="A27" s="120">
        <v>19</v>
      </c>
      <c r="B27" s="72">
        <v>43882</v>
      </c>
      <c r="C27" s="71">
        <v>791</v>
      </c>
      <c r="D27" s="71" t="s">
        <v>63</v>
      </c>
      <c r="E27" s="74" t="s">
        <v>64</v>
      </c>
      <c r="F27" s="121">
        <v>182778.75</v>
      </c>
    </row>
    <row r="28" spans="1:6" ht="14.25">
      <c r="A28" s="120">
        <v>20</v>
      </c>
      <c r="B28" s="72">
        <v>43882</v>
      </c>
      <c r="C28" s="71">
        <v>795</v>
      </c>
      <c r="D28" s="71" t="s">
        <v>63</v>
      </c>
      <c r="E28" s="74" t="s">
        <v>64</v>
      </c>
      <c r="F28" s="121">
        <v>353372.25</v>
      </c>
    </row>
    <row r="29" spans="1:6" ht="14.25">
      <c r="A29" s="120">
        <v>21</v>
      </c>
      <c r="B29" s="72">
        <v>43882</v>
      </c>
      <c r="C29" s="71">
        <v>793</v>
      </c>
      <c r="D29" s="71" t="s">
        <v>63</v>
      </c>
      <c r="E29" s="74" t="s">
        <v>64</v>
      </c>
      <c r="F29" s="121">
        <v>353372.25</v>
      </c>
    </row>
    <row r="30" spans="1:6" ht="14.25">
      <c r="A30" s="120">
        <v>22</v>
      </c>
      <c r="B30" s="72">
        <v>43882</v>
      </c>
      <c r="C30" s="71">
        <v>789</v>
      </c>
      <c r="D30" s="71" t="s">
        <v>63</v>
      </c>
      <c r="E30" s="74" t="s">
        <v>64</v>
      </c>
      <c r="F30" s="121">
        <v>182778.75</v>
      </c>
    </row>
    <row r="31" spans="1:6" ht="14.25">
      <c r="A31" s="120">
        <v>23</v>
      </c>
      <c r="B31" s="72">
        <v>43882</v>
      </c>
      <c r="C31" s="71">
        <v>785</v>
      </c>
      <c r="D31" s="71" t="s">
        <v>63</v>
      </c>
      <c r="E31" s="74" t="s">
        <v>64</v>
      </c>
      <c r="F31" s="121">
        <v>377742.75</v>
      </c>
    </row>
    <row r="32" spans="1:6" ht="14.25">
      <c r="A32" s="120">
        <v>24</v>
      </c>
      <c r="B32" s="72">
        <v>43882</v>
      </c>
      <c r="C32" s="71">
        <v>781</v>
      </c>
      <c r="D32" s="71" t="s">
        <v>63</v>
      </c>
      <c r="E32" s="74" t="s">
        <v>64</v>
      </c>
      <c r="F32" s="121">
        <v>219334.5</v>
      </c>
    </row>
    <row r="33" spans="1:6" ht="14.25">
      <c r="A33" s="120">
        <v>25</v>
      </c>
      <c r="B33" s="72">
        <v>43882</v>
      </c>
      <c r="C33" s="71">
        <v>778</v>
      </c>
      <c r="D33" s="71" t="s">
        <v>63</v>
      </c>
      <c r="E33" s="74" t="s">
        <v>64</v>
      </c>
      <c r="F33" s="121">
        <v>735989.1</v>
      </c>
    </row>
    <row r="34" spans="1:6" ht="14.25">
      <c r="A34" s="120">
        <v>26</v>
      </c>
      <c r="B34" s="72">
        <v>43882</v>
      </c>
      <c r="C34" s="71">
        <v>774</v>
      </c>
      <c r="D34" s="71" t="s">
        <v>63</v>
      </c>
      <c r="E34" s="74" t="s">
        <v>64</v>
      </c>
      <c r="F34" s="121">
        <v>170593.5</v>
      </c>
    </row>
    <row r="35" spans="1:6" ht="15" thickBot="1">
      <c r="A35" s="122">
        <v>27</v>
      </c>
      <c r="B35" s="114">
        <v>43882</v>
      </c>
      <c r="C35" s="113">
        <v>752</v>
      </c>
      <c r="D35" s="113" t="s">
        <v>63</v>
      </c>
      <c r="E35" s="115" t="s">
        <v>64</v>
      </c>
      <c r="F35" s="123">
        <v>14622.3</v>
      </c>
    </row>
    <row r="36" spans="1:6" ht="29.25" customHeight="1" thickBot="1">
      <c r="A36" s="116" t="s">
        <v>6</v>
      </c>
      <c r="B36" s="117"/>
      <c r="C36" s="117"/>
      <c r="D36" s="117"/>
      <c r="E36" s="118"/>
      <c r="F36" s="119">
        <f>SUM(F9:F35)</f>
        <v>14134793.209999999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2021-01-26T11:48:07Z</cp:lastPrinted>
  <dcterms:created xsi:type="dcterms:W3CDTF">2016-01-19T13:06:09Z</dcterms:created>
  <dcterms:modified xsi:type="dcterms:W3CDTF">2021-01-26T11:48:30Z</dcterms:modified>
  <cp:category/>
  <cp:version/>
  <cp:contentType/>
  <cp:contentStatus/>
</cp:coreProperties>
</file>