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<sst xmlns="http://schemas.openxmlformats.org/spreadsheetml/2006/main" count="488" uniqueCount="148">
  <si>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</si>
  <si>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</si>
  <si>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</si>
  <si>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</si>
  <si>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</si>
  <si>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</si>
  <si>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</si>
  <si>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</si>
  <si>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</si>
  <si>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</si>
  <si>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</si>
  <si>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</si>
  <si>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</si>
  <si>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</si>
  <si>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</si>
  <si>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</si>
  <si>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</si>
  <si>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</si>
  <si>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</si>
  <si>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</si>
  <si>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</si>
  <si>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</si>
  <si>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</si>
  <si>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</si>
  <si>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</si>
  <si>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PERSOANA FIZICA</t>
  </si>
  <si>
    <t xml:space="preserve">cheltuieli judecata </t>
  </si>
  <si>
    <t>BUGET DE STAT</t>
  </si>
  <si>
    <t xml:space="preserve">cheltuieli judiciare </t>
  </si>
  <si>
    <t>cheltuieli executare</t>
  </si>
  <si>
    <t>PERSOANA JURIDICA</t>
  </si>
  <si>
    <t>cheltuieli servicii reprezentare juridica</t>
  </si>
  <si>
    <t>cheltuieli fotocopiere</t>
  </si>
  <si>
    <t>MFP</t>
  </si>
  <si>
    <t>alim cont BT - plati chelt jud CEDO</t>
  </si>
  <si>
    <t>onorariu curator</t>
  </si>
  <si>
    <t>cheltuieli judecata CEDO</t>
  </si>
  <si>
    <t xml:space="preserve">alim cont BT - plati chelt jud </t>
  </si>
  <si>
    <t>plata TVA- servicii reprezentare juridica</t>
  </si>
  <si>
    <t>cheltuieli judecata si executare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</si>
  <si>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</si>
  <si>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</si>
  <si>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</si>
  <si>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</si>
  <si>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</si>
  <si>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</si>
  <si>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</si>
  <si>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</si>
  <si>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</si>
  <si>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</si>
  <si>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</si>
  <si>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</si>
  <si>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</si>
  <si>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</si>
  <si>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</si>
  <si>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</si>
  <si>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</si>
  <si>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</si>
  <si>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</si>
  <si>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</si>
  <si>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</si>
  <si>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</si>
  <si>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</si>
  <si>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</si>
  <si>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</si>
  <si>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</si>
  <si>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</si>
  <si>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</si>
  <si>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</si>
  <si>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</si>
  <si>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</si>
  <si>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</si>
  <si>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</si>
  <si>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</si>
  <si>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</si>
  <si>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</si>
  <si>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</si>
  <si>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</si>
  <si>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</si>
  <si>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</si>
  <si>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</si>
  <si>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</si>
  <si>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</si>
  <si>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22,02,2021</t>
  </si>
  <si>
    <t>heliosoly</t>
  </si>
  <si>
    <t>servicii legatorie</t>
  </si>
  <si>
    <t>clean prest</t>
  </si>
  <si>
    <t>materiale consumabile</t>
  </si>
  <si>
    <t>mentenanta</t>
  </si>
  <si>
    <t>histria international</t>
  </si>
  <si>
    <t>reparatii usi</t>
  </si>
  <si>
    <t>monitorul oficial</t>
  </si>
  <si>
    <t xml:space="preserve">publicare </t>
  </si>
  <si>
    <t>mediatrust</t>
  </si>
  <si>
    <t>abonament</t>
  </si>
  <si>
    <t>23,02,2021</t>
  </si>
  <si>
    <t>termoenergetica</t>
  </si>
  <si>
    <t>energie termica</t>
  </si>
  <si>
    <t>dgrfp brasov</t>
  </si>
  <si>
    <t>serv telecomunicatii</t>
  </si>
  <si>
    <t>sian image media</t>
  </si>
  <si>
    <t xml:space="preserve">placute </t>
  </si>
  <si>
    <t>24,02,2021</t>
  </si>
  <si>
    <t>en termica</t>
  </si>
  <si>
    <t>ecogreen</t>
  </si>
  <si>
    <t>salubritate</t>
  </si>
  <si>
    <t>25,02,2021</t>
  </si>
  <si>
    <t>mmap</t>
  </si>
  <si>
    <t>servicii paza</t>
  </si>
  <si>
    <t>aer tech servce</t>
  </si>
  <si>
    <t>reparatii aer cond</t>
  </si>
  <si>
    <t>apa nova</t>
  </si>
  <si>
    <t>tmau</t>
  </si>
  <si>
    <t>apa rece</t>
  </si>
  <si>
    <t>mf</t>
  </si>
  <si>
    <t>impozit redeventa</t>
  </si>
  <si>
    <t>alimentare swift</t>
  </si>
  <si>
    <t>tva swift</t>
  </si>
  <si>
    <t>tva bloomberg</t>
  </si>
  <si>
    <t>alimentare bloomberg</t>
  </si>
  <si>
    <t>26,02,2021</t>
  </si>
  <si>
    <t>anaf</t>
  </si>
  <si>
    <t>delta logic</t>
  </si>
  <si>
    <t>piese schimb</t>
  </si>
  <si>
    <t>rcs&amp;rds</t>
  </si>
  <si>
    <t>servicii cablu</t>
  </si>
  <si>
    <t>transfond</t>
  </si>
  <si>
    <t>servicii mentenanta</t>
  </si>
  <si>
    <t>desman infomed</t>
  </si>
  <si>
    <t>servicii</t>
  </si>
  <si>
    <t>marketing concept</t>
  </si>
  <si>
    <t>drgfp bucuresti</t>
  </si>
  <si>
    <t>raapps</t>
  </si>
  <si>
    <t>chirie+utilitati</t>
  </si>
  <si>
    <t>22-26 februarie 2021</t>
  </si>
  <si>
    <t>22.02.2021</t>
  </si>
  <si>
    <t>BIROU EXPERTIZE</t>
  </si>
  <si>
    <t>onorariu expert dosar 5122/254/2019</t>
  </si>
  <si>
    <t>onorariu expert dosar 31020/302/2014</t>
  </si>
  <si>
    <t>24.02.2021</t>
  </si>
  <si>
    <t>onorariu expert dosar 13523/212/2017</t>
  </si>
  <si>
    <t>26.02.2021</t>
  </si>
  <si>
    <t>onorariu expert dosar 1649/111/2019</t>
  </si>
  <si>
    <t>MF</t>
  </si>
  <si>
    <t>servicii bancare popriri in BT</t>
  </si>
  <si>
    <t>poprire DE 489/2020</t>
  </si>
  <si>
    <t>alimentare cont BT – plati CEDO</t>
  </si>
  <si>
    <t>despagubire CEDO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</si>
</sst>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8" fontId="0" fillId="0" borderId="43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/>
    </xf>
    <xf numFmtId="14" fontId="0" fillId="0" borderId="45" xfId="0" applyNumberFormat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19" fillId="0" borderId="46" xfId="0" applyFont="1" applyBorder="1" applyAlignment="1">
      <alignment horizontal="right"/>
    </xf>
    <xf numFmtId="4" fontId="0" fillId="0" borderId="28" xfId="42" applyNumberFormat="1" applyFont="1" applyFill="1" applyBorder="1" applyAlignment="1" applyProtection="1">
      <alignment horizontal="right"/>
      <protection/>
    </xf>
    <xf numFmtId="0" fontId="0" fillId="0" borderId="27" xfId="0" applyFont="1" applyBorder="1" applyAlignment="1">
      <alignment horizontal="center" vertical="center"/>
    </xf>
    <xf numFmtId="14" fontId="0" fillId="0" borderId="47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/>
    </xf>
    <xf numFmtId="4" fontId="0" fillId="0" borderId="32" xfId="42" applyNumberFormat="1" applyFont="1" applyFill="1" applyBorder="1" applyAlignment="1" applyProtection="1">
      <alignment horizontal="right"/>
      <protection/>
    </xf>
    <xf numFmtId="4" fontId="0" fillId="0" borderId="34" xfId="42" applyNumberFormat="1" applyFont="1" applyFill="1" applyBorder="1" applyAlignment="1" applyProtection="1">
      <alignment horizontal="right"/>
      <protection/>
    </xf>
    <xf numFmtId="4" fontId="19" fillId="0" borderId="48" xfId="42" applyNumberFormat="1" applyFont="1" applyFill="1" applyBorder="1" applyAlignment="1" applyProtection="1">
      <alignment/>
      <protection/>
    </xf>
    <xf numFmtId="14" fontId="24" fillId="24" borderId="49" xfId="0" applyNumberFormat="1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left" vertical="center" wrapText="1"/>
    </xf>
    <xf numFmtId="0" fontId="24" fillId="24" borderId="49" xfId="0" applyFont="1" applyFill="1" applyBorder="1" applyAlignment="1">
      <alignment horizontal="center" wrapText="1"/>
    </xf>
    <xf numFmtId="0" fontId="25" fillId="24" borderId="50" xfId="0" applyFont="1" applyFill="1" applyBorder="1" applyAlignment="1">
      <alignment horizontal="center" vertical="center" wrapText="1"/>
    </xf>
    <xf numFmtId="43" fontId="24" fillId="24" borderId="39" xfId="0" applyNumberFormat="1" applyFont="1" applyFill="1" applyBorder="1" applyAlignment="1">
      <alignment horizontal="right" vertical="center" wrapText="1"/>
    </xf>
    <xf numFmtId="0" fontId="25" fillId="24" borderId="51" xfId="0" applyFont="1" applyFill="1" applyBorder="1" applyAlignment="1">
      <alignment horizontal="center" vertical="center" wrapText="1"/>
    </xf>
    <xf numFmtId="14" fontId="24" fillId="24" borderId="52" xfId="0" applyNumberFormat="1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left" vertical="center" wrapText="1"/>
    </xf>
    <xf numFmtId="43" fontId="24" fillId="24" borderId="41" xfId="0" applyNumberFormat="1" applyFont="1" applyFill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27" fillId="0" borderId="56" xfId="62" applyFont="1" applyFill="1" applyBorder="1" applyAlignment="1">
      <alignment horizontal="center" vertical="center"/>
      <protection/>
    </xf>
    <xf numFmtId="0" fontId="27" fillId="0" borderId="56" xfId="59" applyFont="1" applyFill="1" applyBorder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7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27" fillId="0" borderId="58" xfId="0" applyFont="1" applyBorder="1" applyAlignment="1">
      <alignment horizontal="justify"/>
    </xf>
    <xf numFmtId="169" fontId="27" fillId="0" borderId="54" xfId="0" applyNumberFormat="1" applyFont="1" applyBorder="1" applyAlignment="1">
      <alignment/>
    </xf>
    <xf numFmtId="0" fontId="27" fillId="0" borderId="55" xfId="0" applyFont="1" applyBorder="1" applyAlignment="1">
      <alignment horizontal="center"/>
    </xf>
    <xf numFmtId="0" fontId="27" fillId="0" borderId="59" xfId="0" applyFont="1" applyBorder="1" applyAlignment="1">
      <alignment horizontal="justify"/>
    </xf>
    <xf numFmtId="169" fontId="27" fillId="0" borderId="55" xfId="0" applyNumberFormat="1" applyFont="1" applyBorder="1" applyAlignment="1">
      <alignment/>
    </xf>
    <xf numFmtId="0" fontId="28" fillId="0" borderId="60" xfId="61" applyFont="1" applyFill="1" applyBorder="1" applyAlignment="1">
      <alignment/>
      <protection/>
    </xf>
    <xf numFmtId="0" fontId="0" fillId="0" borderId="56" xfId="0" applyFont="1" applyBorder="1" applyAlignment="1">
      <alignment/>
    </xf>
    <xf numFmtId="169" fontId="28" fillId="0" borderId="61" xfId="0" applyNumberFormat="1" applyFont="1" applyBorder="1" applyAlignment="1">
      <alignment/>
    </xf>
    <xf numFmtId="0" fontId="27" fillId="0" borderId="56" xfId="61" applyFont="1" applyFill="1" applyBorder="1" applyAlignment="1">
      <alignment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4" xfId="59" applyFont="1" applyFill="1" applyBorder="1" applyAlignment="1">
      <alignment horizontal="center"/>
      <protection/>
    </xf>
    <xf numFmtId="167" fontId="27" fillId="0" borderId="54" xfId="59" applyNumberFormat="1" applyFont="1" applyFill="1" applyBorder="1" applyAlignment="1">
      <alignment horizontal="center"/>
      <protection/>
    </xf>
    <xf numFmtId="0" fontId="27" fillId="0" borderId="54" xfId="0" applyFont="1" applyBorder="1" applyAlignment="1">
      <alignment/>
    </xf>
    <xf numFmtId="0" fontId="27" fillId="0" borderId="54" xfId="0" applyFont="1" applyBorder="1" applyAlignment="1">
      <alignment horizontal="justify"/>
    </xf>
    <xf numFmtId="0" fontId="0" fillId="0" borderId="0" xfId="0" applyFont="1" applyAlignment="1">
      <alignment/>
    </xf>
    <xf numFmtId="0" fontId="27" fillId="0" borderId="55" xfId="59" applyFont="1" applyFill="1" applyBorder="1" applyAlignment="1">
      <alignment horizontal="center"/>
      <protection/>
    </xf>
    <xf numFmtId="167" fontId="27" fillId="0" borderId="55" xfId="59" applyNumberFormat="1" applyFont="1" applyFill="1" applyBorder="1" applyAlignment="1">
      <alignment horizontal="center"/>
      <protection/>
    </xf>
    <xf numFmtId="0" fontId="27" fillId="0" borderId="55" xfId="0" applyFont="1" applyBorder="1" applyAlignment="1">
      <alignment horizontal="justify"/>
    </xf>
    <xf numFmtId="0" fontId="27" fillId="0" borderId="56" xfId="0" applyFont="1" applyBorder="1" applyAlignment="1">
      <alignment/>
    </xf>
    <xf numFmtId="169" fontId="26" fillId="0" borderId="61" xfId="61" applyNumberFormat="1" applyFont="1" applyFill="1" applyBorder="1" applyAlignment="1">
      <alignment horizontal="right"/>
      <protection/>
    </xf>
    <xf numFmtId="0" fontId="27" fillId="0" borderId="62" xfId="59" applyFont="1" applyFill="1" applyBorder="1" applyAlignment="1">
      <alignment horizontal="center"/>
      <protection/>
    </xf>
    <xf numFmtId="169" fontId="25" fillId="0" borderId="63" xfId="0" applyNumberFormat="1" applyFont="1" applyBorder="1" applyAlignment="1">
      <alignment/>
    </xf>
    <xf numFmtId="0" fontId="27" fillId="0" borderId="64" xfId="59" applyFont="1" applyFill="1" applyBorder="1" applyAlignment="1">
      <alignment horizontal="center"/>
      <protection/>
    </xf>
    <xf numFmtId="169" fontId="25" fillId="0" borderId="65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14.421875" style="0" customWidth="1"/>
    <col min="2" max="2" width="13.00390625" style="0" customWidth="1"/>
    <col min="3" max="3" width="9.140625" style="0" customWidth="1"/>
    <col min="4" max="4" width="22.8515625" style="0" customWidth="1"/>
    <col min="5" max="5" width="23.28125" style="0" customWidth="1"/>
  </cols>
  <sheetData>
    <row r="1" spans="1:4" ht="12.75">
      <c r="A1" s="1" t="s">
        <v>23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20</v>
      </c>
      <c r="E6" s="24" t="s">
        <v>134</v>
      </c>
      <c r="F6" s="2"/>
    </row>
    <row r="7" spans="2:4" ht="13.5" thickBot="1">
      <c r="B7" s="1"/>
      <c r="C7" s="1"/>
      <c r="D7" s="1"/>
    </row>
    <row r="8" spans="1:5" ht="12.75">
      <c r="A8" s="10"/>
      <c r="B8" s="11" t="s">
        <v>2</v>
      </c>
      <c r="C8" s="11" t="s">
        <v>3</v>
      </c>
      <c r="D8" s="11" t="s">
        <v>4</v>
      </c>
      <c r="E8" s="12" t="s">
        <v>5</v>
      </c>
    </row>
    <row r="9" spans="1:5" ht="12.75">
      <c r="A9" s="50" t="s">
        <v>40</v>
      </c>
      <c r="B9" s="25"/>
      <c r="C9" s="25"/>
      <c r="D9" s="26">
        <v>28166482</v>
      </c>
      <c r="E9" s="51"/>
    </row>
    <row r="10" spans="1:5" ht="12.75">
      <c r="A10" s="52" t="s">
        <v>41</v>
      </c>
      <c r="B10" s="27" t="s">
        <v>42</v>
      </c>
      <c r="C10" s="28">
        <v>22</v>
      </c>
      <c r="D10" s="29">
        <f>-313371</f>
        <v>-313371</v>
      </c>
      <c r="E10" s="53"/>
    </row>
    <row r="11" spans="1:5" ht="12.75">
      <c r="A11" s="52"/>
      <c r="B11" s="27"/>
      <c r="C11" s="28"/>
      <c r="D11" s="29"/>
      <c r="E11" s="53"/>
    </row>
    <row r="12" spans="1:5" ht="13.5" thickBot="1">
      <c r="A12" s="54" t="s">
        <v>43</v>
      </c>
      <c r="B12" s="31"/>
      <c r="C12" s="32"/>
      <c r="D12" s="33">
        <f>SUM(D9:D11)</f>
        <v>27853111</v>
      </c>
      <c r="E12" s="55"/>
    </row>
    <row r="13" spans="1:5" ht="12.75">
      <c r="A13" s="56" t="s">
        <v>44</v>
      </c>
      <c r="B13" s="23"/>
      <c r="C13" s="34"/>
      <c r="D13" s="35">
        <v>2045971</v>
      </c>
      <c r="E13" s="57"/>
    </row>
    <row r="14" spans="1:5" ht="12.75">
      <c r="A14" s="58" t="s">
        <v>45</v>
      </c>
      <c r="B14" s="27" t="s">
        <v>42</v>
      </c>
      <c r="C14" s="28"/>
      <c r="D14" s="29"/>
      <c r="E14" s="53"/>
    </row>
    <row r="15" spans="1:5" ht="12.75">
      <c r="A15" s="59"/>
      <c r="B15" s="36"/>
      <c r="C15" s="36"/>
      <c r="D15" s="37"/>
      <c r="E15" s="60"/>
    </row>
    <row r="16" spans="1:5" ht="13.5" thickBot="1">
      <c r="A16" s="54" t="s">
        <v>46</v>
      </c>
      <c r="B16" s="32"/>
      <c r="C16" s="32"/>
      <c r="D16" s="33">
        <f>SUM(D13:D15)</f>
        <v>2045971</v>
      </c>
      <c r="E16" s="55"/>
    </row>
    <row r="17" spans="1:5" ht="12.75">
      <c r="A17" s="56" t="s">
        <v>47</v>
      </c>
      <c r="B17" s="23"/>
      <c r="C17" s="34"/>
      <c r="D17" s="35">
        <v>53282</v>
      </c>
      <c r="E17" s="57"/>
    </row>
    <row r="18" spans="1:5" ht="12.75">
      <c r="A18" s="58" t="s">
        <v>48</v>
      </c>
      <c r="B18" s="27" t="s">
        <v>42</v>
      </c>
      <c r="C18" s="28">
        <v>22</v>
      </c>
      <c r="D18" s="29">
        <v>9984</v>
      </c>
      <c r="E18" s="53"/>
    </row>
    <row r="19" spans="1:5" ht="12.75">
      <c r="A19" s="59"/>
      <c r="B19" s="36"/>
      <c r="C19" s="36"/>
      <c r="D19" s="37"/>
      <c r="E19" s="60"/>
    </row>
    <row r="20" spans="1:5" ht="13.5" thickBot="1">
      <c r="A20" s="54" t="s">
        <v>49</v>
      </c>
      <c r="B20" s="32"/>
      <c r="C20" s="32"/>
      <c r="D20" s="33">
        <f>SUM(D17:D19)</f>
        <v>63266</v>
      </c>
      <c r="E20" s="55"/>
    </row>
    <row r="21" spans="1:5" ht="12.75">
      <c r="A21" s="61" t="s">
        <v>50</v>
      </c>
      <c r="B21" s="39"/>
      <c r="C21" s="39"/>
      <c r="D21" s="40">
        <v>260921</v>
      </c>
      <c r="E21" s="62"/>
    </row>
    <row r="22" spans="1:5" ht="12.75">
      <c r="A22" s="58" t="s">
        <v>51</v>
      </c>
      <c r="B22" s="27" t="s">
        <v>42</v>
      </c>
      <c r="C22" s="41"/>
      <c r="D22" s="42"/>
      <c r="E22" s="53"/>
    </row>
    <row r="23" spans="1:5" ht="12.75">
      <c r="A23" s="59"/>
      <c r="B23" s="38"/>
      <c r="C23" s="38"/>
      <c r="D23" s="37"/>
      <c r="E23" s="60"/>
    </row>
    <row r="24" spans="1:5" ht="13.5" thickBot="1">
      <c r="A24" s="54" t="s">
        <v>52</v>
      </c>
      <c r="B24" s="30"/>
      <c r="C24" s="30"/>
      <c r="D24" s="33">
        <f>SUM(D21:D23)</f>
        <v>260921</v>
      </c>
      <c r="E24" s="55"/>
    </row>
    <row r="25" spans="1:5" ht="12.75">
      <c r="A25" s="61" t="s">
        <v>53</v>
      </c>
      <c r="B25" s="38"/>
      <c r="C25" s="38"/>
      <c r="D25" s="37">
        <v>19968</v>
      </c>
      <c r="E25" s="60"/>
    </row>
    <row r="26" spans="1:5" ht="12.75">
      <c r="A26" s="59" t="s">
        <v>54</v>
      </c>
      <c r="B26" s="27" t="s">
        <v>42</v>
      </c>
      <c r="C26" s="28">
        <v>22</v>
      </c>
      <c r="D26" s="29">
        <v>4709</v>
      </c>
      <c r="E26" s="53"/>
    </row>
    <row r="27" spans="1:5" ht="12.75">
      <c r="A27" s="59"/>
      <c r="B27" s="38"/>
      <c r="C27" s="38">
        <v>23</v>
      </c>
      <c r="D27" s="37">
        <v>1947</v>
      </c>
      <c r="E27" s="53"/>
    </row>
    <row r="28" spans="1:5" ht="12.75">
      <c r="A28" s="59"/>
      <c r="B28" s="38"/>
      <c r="C28" s="38"/>
      <c r="D28" s="37"/>
      <c r="E28" s="60"/>
    </row>
    <row r="29" spans="1:5" ht="13.5" thickBot="1">
      <c r="A29" s="54" t="s">
        <v>55</v>
      </c>
      <c r="B29" s="30"/>
      <c r="C29" s="30"/>
      <c r="D29" s="33">
        <f>SUM(D25:D28)</f>
        <v>26624</v>
      </c>
      <c r="E29" s="55"/>
    </row>
    <row r="30" spans="1:5" ht="12.75">
      <c r="A30" s="63" t="s">
        <v>56</v>
      </c>
      <c r="B30" s="39"/>
      <c r="C30" s="39"/>
      <c r="D30" s="40">
        <v>1040</v>
      </c>
      <c r="E30" s="64"/>
    </row>
    <row r="31" spans="1:5" ht="12.75">
      <c r="A31" s="58" t="s">
        <v>57</v>
      </c>
      <c r="B31" s="27" t="s">
        <v>42</v>
      </c>
      <c r="C31" s="38"/>
      <c r="D31" s="29"/>
      <c r="E31" s="53"/>
    </row>
    <row r="32" spans="1:5" ht="12.75">
      <c r="A32" s="65"/>
      <c r="B32" s="28"/>
      <c r="C32" s="43"/>
      <c r="D32" s="29"/>
      <c r="E32" s="53"/>
    </row>
    <row r="33" spans="1:5" ht="13.5" thickBot="1">
      <c r="A33" s="66" t="s">
        <v>58</v>
      </c>
      <c r="B33" s="30"/>
      <c r="C33" s="30"/>
      <c r="D33" s="33">
        <f>SUM(D30:D32)</f>
        <v>1040</v>
      </c>
      <c r="E33" s="67"/>
    </row>
    <row r="34" spans="1:5" ht="12.75">
      <c r="A34" s="61" t="s">
        <v>59</v>
      </c>
      <c r="B34" s="39"/>
      <c r="C34" s="39"/>
      <c r="D34" s="40">
        <v>949022</v>
      </c>
      <c r="E34" s="62"/>
    </row>
    <row r="35" spans="1:5" ht="12.75">
      <c r="A35" s="68" t="s">
        <v>60</v>
      </c>
      <c r="B35" s="27" t="s">
        <v>42</v>
      </c>
      <c r="C35" s="41"/>
      <c r="D35" s="42"/>
      <c r="E35" s="53"/>
    </row>
    <row r="36" spans="1:5" ht="12.75">
      <c r="A36" s="59"/>
      <c r="B36" s="38"/>
      <c r="C36" s="38"/>
      <c r="D36" s="37"/>
      <c r="E36" s="60"/>
    </row>
    <row r="37" spans="1:5" ht="13.5" thickBot="1">
      <c r="A37" s="54" t="s">
        <v>61</v>
      </c>
      <c r="B37" s="30"/>
      <c r="C37" s="30"/>
      <c r="D37" s="33">
        <f>SUM(D34:D36)</f>
        <v>949022</v>
      </c>
      <c r="E37" s="55"/>
    </row>
    <row r="38" spans="1:5" ht="12.75">
      <c r="A38" s="63" t="s">
        <v>62</v>
      </c>
      <c r="B38" s="39"/>
      <c r="C38" s="39"/>
      <c r="D38" s="40">
        <v>556975</v>
      </c>
      <c r="E38" s="64"/>
    </row>
    <row r="39" spans="1:5" ht="12.75">
      <c r="A39" s="69" t="s">
        <v>63</v>
      </c>
      <c r="B39" s="27" t="s">
        <v>42</v>
      </c>
      <c r="C39" s="27"/>
      <c r="D39" s="29"/>
      <c r="E39" s="53"/>
    </row>
    <row r="40" spans="1:5" ht="12.75">
      <c r="A40" s="58"/>
      <c r="B40" s="38"/>
      <c r="C40" s="38"/>
      <c r="D40" s="37"/>
      <c r="E40" s="53"/>
    </row>
    <row r="41" spans="1:5" ht="13.5" thickBot="1">
      <c r="A41" s="54" t="s">
        <v>64</v>
      </c>
      <c r="B41" s="30"/>
      <c r="C41" s="30"/>
      <c r="D41" s="33">
        <f>SUM(D38:D40)</f>
        <v>556975</v>
      </c>
      <c r="E41" s="70"/>
    </row>
    <row r="42" spans="1:5" ht="12.75">
      <c r="A42" s="63" t="s">
        <v>65</v>
      </c>
      <c r="B42" s="39"/>
      <c r="C42" s="39"/>
      <c r="D42" s="40">
        <v>0</v>
      </c>
      <c r="E42" s="64"/>
    </row>
    <row r="43" spans="1:5" ht="12.75">
      <c r="A43" s="63" t="s">
        <v>65</v>
      </c>
      <c r="B43" s="39"/>
      <c r="C43" s="39"/>
      <c r="D43" s="44">
        <v>638</v>
      </c>
      <c r="E43" s="71"/>
    </row>
    <row r="44" spans="1:5" ht="12.75">
      <c r="A44" s="72" t="s">
        <v>69</v>
      </c>
      <c r="B44" s="27" t="s">
        <v>42</v>
      </c>
      <c r="C44" s="27"/>
      <c r="D44" s="45"/>
      <c r="E44" s="71"/>
    </row>
    <row r="45" spans="1:5" ht="12.75">
      <c r="A45" s="59"/>
      <c r="B45" s="38"/>
      <c r="C45" s="38"/>
      <c r="D45" s="45"/>
      <c r="E45" s="71"/>
    </row>
    <row r="46" spans="1:5" ht="13.5" thickBot="1">
      <c r="A46" s="54" t="s">
        <v>70</v>
      </c>
      <c r="B46" s="30"/>
      <c r="C46" s="30"/>
      <c r="D46" s="46">
        <f>SUM(D43:D45)</f>
        <v>638</v>
      </c>
      <c r="E46" s="73"/>
    </row>
    <row r="47" spans="1:5" ht="12.75">
      <c r="A47" s="63" t="s">
        <v>66</v>
      </c>
      <c r="B47" s="39"/>
      <c r="C47" s="39"/>
      <c r="D47" s="44">
        <v>15</v>
      </c>
      <c r="E47" s="74"/>
    </row>
    <row r="48" spans="1:5" ht="12.75">
      <c r="A48" s="72" t="s">
        <v>71</v>
      </c>
      <c r="B48" s="27" t="s">
        <v>42</v>
      </c>
      <c r="C48" s="27"/>
      <c r="D48" s="45"/>
      <c r="E48" s="71"/>
    </row>
    <row r="49" spans="1:5" ht="12.75">
      <c r="A49" s="59"/>
      <c r="B49" s="38"/>
      <c r="C49" s="38"/>
      <c r="D49" s="45"/>
      <c r="E49" s="71"/>
    </row>
    <row r="50" spans="1:5" ht="13.5" thickBot="1">
      <c r="A50" s="54" t="s">
        <v>72</v>
      </c>
      <c r="B50" s="30"/>
      <c r="C50" s="30"/>
      <c r="D50" s="46">
        <f>SUM(D47:D49)</f>
        <v>15</v>
      </c>
      <c r="E50" s="73"/>
    </row>
    <row r="51" spans="1:5" ht="12.75">
      <c r="A51" s="63" t="s">
        <v>67</v>
      </c>
      <c r="B51" s="39"/>
      <c r="C51" s="39"/>
      <c r="D51" s="44">
        <v>159</v>
      </c>
      <c r="E51" s="74"/>
    </row>
    <row r="52" spans="1:5" ht="12.75">
      <c r="A52" s="72" t="s">
        <v>73</v>
      </c>
      <c r="B52" s="27" t="s">
        <v>42</v>
      </c>
      <c r="C52" s="27"/>
      <c r="D52" s="45"/>
      <c r="E52" s="71"/>
    </row>
    <row r="53" spans="1:5" ht="12.75">
      <c r="A53" s="59"/>
      <c r="B53" s="38"/>
      <c r="C53" s="38"/>
      <c r="D53" s="45"/>
      <c r="E53" s="71"/>
    </row>
    <row r="54" spans="1:5" ht="13.5" thickBot="1">
      <c r="A54" s="54" t="s">
        <v>72</v>
      </c>
      <c r="B54" s="30"/>
      <c r="C54" s="30"/>
      <c r="D54" s="46">
        <f>SUM(D51:D53)</f>
        <v>159</v>
      </c>
      <c r="E54" s="73"/>
    </row>
    <row r="55" spans="1:5" ht="12.75">
      <c r="A55" s="63" t="s">
        <v>68</v>
      </c>
      <c r="B55" s="39"/>
      <c r="C55" s="39"/>
      <c r="D55" s="44">
        <v>5</v>
      </c>
      <c r="E55" s="74"/>
    </row>
    <row r="56" spans="1:5" ht="12.75">
      <c r="A56" s="72" t="s">
        <v>74</v>
      </c>
      <c r="B56" s="27" t="s">
        <v>42</v>
      </c>
      <c r="C56" s="27"/>
      <c r="D56" s="45"/>
      <c r="E56" s="71"/>
    </row>
    <row r="57" spans="1:5" ht="12.75">
      <c r="A57" s="59"/>
      <c r="B57" s="38"/>
      <c r="C57" s="38"/>
      <c r="D57" s="45"/>
      <c r="E57" s="71"/>
    </row>
    <row r="58" spans="1:5" ht="13.5" thickBot="1">
      <c r="A58" s="54"/>
      <c r="B58" s="30"/>
      <c r="C58" s="30"/>
      <c r="D58" s="46">
        <f>SUM(D55:D57)</f>
        <v>5</v>
      </c>
      <c r="E58" s="73"/>
    </row>
    <row r="59" spans="1:5" ht="12.75">
      <c r="A59" s="63" t="s">
        <v>75</v>
      </c>
      <c r="B59" s="39"/>
      <c r="C59" s="39"/>
      <c r="D59" s="44">
        <v>26</v>
      </c>
      <c r="E59" s="74"/>
    </row>
    <row r="60" spans="1:5" ht="12.75">
      <c r="A60" s="72" t="s">
        <v>76</v>
      </c>
      <c r="B60" s="27" t="s">
        <v>42</v>
      </c>
      <c r="C60" s="27"/>
      <c r="D60" s="45"/>
      <c r="E60" s="71"/>
    </row>
    <row r="61" spans="1:5" ht="12.75">
      <c r="A61" s="59"/>
      <c r="B61" s="38"/>
      <c r="C61" s="38"/>
      <c r="D61" s="45"/>
      <c r="E61" s="71"/>
    </row>
    <row r="62" spans="1:5" ht="13.5" thickBot="1">
      <c r="A62" s="54" t="s">
        <v>72</v>
      </c>
      <c r="B62" s="30"/>
      <c r="C62" s="30"/>
      <c r="D62" s="46">
        <f>SUM(D59:D61)</f>
        <v>26</v>
      </c>
      <c r="E62" s="73"/>
    </row>
    <row r="63" spans="1:5" ht="12.75">
      <c r="A63" s="63" t="s">
        <v>77</v>
      </c>
      <c r="B63" s="39"/>
      <c r="C63" s="39"/>
      <c r="D63" s="44">
        <v>714686</v>
      </c>
      <c r="E63" s="75"/>
    </row>
    <row r="64" spans="1:5" ht="12.75">
      <c r="A64" s="72" t="s">
        <v>78</v>
      </c>
      <c r="B64" s="27" t="s">
        <v>42</v>
      </c>
      <c r="C64" s="27">
        <v>22</v>
      </c>
      <c r="D64" s="37">
        <v>374</v>
      </c>
      <c r="E64" s="76"/>
    </row>
    <row r="65" spans="1:5" ht="12.75">
      <c r="A65" s="59"/>
      <c r="B65" s="38"/>
      <c r="C65" s="38"/>
      <c r="D65" s="37"/>
      <c r="E65" s="53"/>
    </row>
    <row r="66" spans="1:5" ht="13.5" thickBot="1">
      <c r="A66" s="54" t="s">
        <v>79</v>
      </c>
      <c r="B66" s="30"/>
      <c r="C66" s="30"/>
      <c r="D66" s="33">
        <f>SUM(D63:D65)</f>
        <v>715060</v>
      </c>
      <c r="E66" s="67"/>
    </row>
    <row r="67" spans="1:5" ht="12.75">
      <c r="A67" s="63" t="s">
        <v>80</v>
      </c>
      <c r="B67" s="39"/>
      <c r="C67" s="39"/>
      <c r="D67" s="40">
        <v>218528</v>
      </c>
      <c r="E67" s="64"/>
    </row>
    <row r="68" spans="1:5" ht="12.75">
      <c r="A68" s="72" t="s">
        <v>81</v>
      </c>
      <c r="B68" s="27" t="s">
        <v>42</v>
      </c>
      <c r="C68" s="27"/>
      <c r="D68" s="37"/>
      <c r="E68" s="53"/>
    </row>
    <row r="69" spans="1:5" ht="12.75">
      <c r="A69" s="59"/>
      <c r="B69" s="38"/>
      <c r="C69" s="38"/>
      <c r="D69" s="37"/>
      <c r="E69" s="53"/>
    </row>
    <row r="70" spans="1:5" ht="13.5" thickBot="1">
      <c r="A70" s="77" t="s">
        <v>82</v>
      </c>
      <c r="B70" s="78"/>
      <c r="C70" s="78"/>
      <c r="D70" s="79">
        <f>SUM(D67:D69)</f>
        <v>218528</v>
      </c>
      <c r="E70" s="8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5">
      <selection activeCell="J18" sqref="J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23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9" t="s">
        <v>20</v>
      </c>
      <c r="E5" s="24" t="str">
        <f>personal!E6</f>
        <v>22-26 februarie 2021</v>
      </c>
    </row>
    <row r="6" ht="13.5" thickBot="1"/>
    <row r="7" spans="1:6" ht="68.25" customHeight="1" thickBot="1">
      <c r="A7" s="15" t="s">
        <v>8</v>
      </c>
      <c r="B7" s="16" t="s">
        <v>9</v>
      </c>
      <c r="C7" s="17" t="s">
        <v>10</v>
      </c>
      <c r="D7" s="16" t="s">
        <v>11</v>
      </c>
      <c r="E7" s="16" t="s">
        <v>12</v>
      </c>
      <c r="F7" s="18" t="s">
        <v>13</v>
      </c>
    </row>
    <row r="8" spans="1:6" ht="12.75">
      <c r="A8" s="88">
        <v>1</v>
      </c>
      <c r="B8" s="47" t="s">
        <v>83</v>
      </c>
      <c r="C8" s="48">
        <v>2054</v>
      </c>
      <c r="D8" s="48" t="s">
        <v>84</v>
      </c>
      <c r="E8" s="48" t="s">
        <v>85</v>
      </c>
      <c r="F8" s="87">
        <v>5129.34</v>
      </c>
    </row>
    <row r="9" spans="1:6" ht="12.75">
      <c r="A9" s="88">
        <f aca="true" t="shared" si="0" ref="A9:A42">A8+1</f>
        <v>2</v>
      </c>
      <c r="B9" s="47" t="s">
        <v>83</v>
      </c>
      <c r="C9" s="48">
        <v>2055</v>
      </c>
      <c r="D9" s="48" t="s">
        <v>86</v>
      </c>
      <c r="E9" s="48" t="s">
        <v>87</v>
      </c>
      <c r="F9" s="87">
        <v>145.27</v>
      </c>
    </row>
    <row r="10" spans="1:6" ht="12.75">
      <c r="A10" s="88">
        <f t="shared" si="0"/>
        <v>3</v>
      </c>
      <c r="B10" s="47" t="s">
        <v>83</v>
      </c>
      <c r="C10" s="48">
        <v>2056</v>
      </c>
      <c r="D10" s="48" t="s">
        <v>86</v>
      </c>
      <c r="E10" s="48" t="s">
        <v>88</v>
      </c>
      <c r="F10" s="87">
        <v>22788.5</v>
      </c>
    </row>
    <row r="11" spans="1:6" ht="12.75">
      <c r="A11" s="88">
        <f t="shared" si="0"/>
        <v>4</v>
      </c>
      <c r="B11" s="47" t="s">
        <v>83</v>
      </c>
      <c r="C11" s="48">
        <v>2020</v>
      </c>
      <c r="D11" s="48" t="s">
        <v>89</v>
      </c>
      <c r="E11" s="48" t="s">
        <v>90</v>
      </c>
      <c r="F11" s="87">
        <v>10895.64</v>
      </c>
    </row>
    <row r="12" spans="1:6" ht="12.75">
      <c r="A12" s="88">
        <f t="shared" si="0"/>
        <v>5</v>
      </c>
      <c r="B12" s="47" t="s">
        <v>83</v>
      </c>
      <c r="C12" s="48">
        <v>2019</v>
      </c>
      <c r="D12" s="48" t="s">
        <v>91</v>
      </c>
      <c r="E12" s="48" t="s">
        <v>92</v>
      </c>
      <c r="F12" s="87">
        <v>1586</v>
      </c>
    </row>
    <row r="13" spans="1:6" ht="12.75">
      <c r="A13" s="88">
        <f t="shared" si="0"/>
        <v>6</v>
      </c>
      <c r="B13" s="47" t="s">
        <v>83</v>
      </c>
      <c r="C13" s="48">
        <v>2050</v>
      </c>
      <c r="D13" s="48" t="s">
        <v>93</v>
      </c>
      <c r="E13" s="48" t="s">
        <v>94</v>
      </c>
      <c r="F13" s="87">
        <v>3332</v>
      </c>
    </row>
    <row r="14" spans="1:6" ht="12.75">
      <c r="A14" s="88">
        <f t="shared" si="0"/>
        <v>7</v>
      </c>
      <c r="B14" s="47" t="s">
        <v>95</v>
      </c>
      <c r="C14" s="48">
        <v>2064</v>
      </c>
      <c r="D14" s="48" t="s">
        <v>96</v>
      </c>
      <c r="E14" s="48" t="s">
        <v>97</v>
      </c>
      <c r="F14" s="87">
        <v>26083.71</v>
      </c>
    </row>
    <row r="15" spans="1:6" ht="12.75">
      <c r="A15" s="88">
        <f t="shared" si="0"/>
        <v>8</v>
      </c>
      <c r="B15" s="47" t="s">
        <v>95</v>
      </c>
      <c r="C15" s="48">
        <v>2063</v>
      </c>
      <c r="D15" s="48" t="s">
        <v>98</v>
      </c>
      <c r="E15" s="48" t="s">
        <v>99</v>
      </c>
      <c r="F15" s="87">
        <v>259.21</v>
      </c>
    </row>
    <row r="16" spans="1:6" ht="12.75">
      <c r="A16" s="88">
        <f t="shared" si="0"/>
        <v>9</v>
      </c>
      <c r="B16" s="47" t="s">
        <v>95</v>
      </c>
      <c r="C16" s="48">
        <v>2061</v>
      </c>
      <c r="D16" s="48" t="s">
        <v>86</v>
      </c>
      <c r="E16" s="48" t="s">
        <v>87</v>
      </c>
      <c r="F16" s="87">
        <v>196.2</v>
      </c>
    </row>
    <row r="17" spans="1:6" ht="12.75">
      <c r="A17" s="88">
        <f t="shared" si="0"/>
        <v>10</v>
      </c>
      <c r="B17" s="47" t="s">
        <v>95</v>
      </c>
      <c r="C17" s="48">
        <v>2062</v>
      </c>
      <c r="D17" s="48" t="s">
        <v>86</v>
      </c>
      <c r="E17" s="48" t="s">
        <v>88</v>
      </c>
      <c r="F17" s="87">
        <v>35759.5</v>
      </c>
    </row>
    <row r="18" spans="1:6" ht="12.75">
      <c r="A18" s="88">
        <f t="shared" si="0"/>
        <v>11</v>
      </c>
      <c r="B18" s="47" t="s">
        <v>95</v>
      </c>
      <c r="C18" s="48">
        <v>2058</v>
      </c>
      <c r="D18" s="48" t="s">
        <v>89</v>
      </c>
      <c r="E18" s="48" t="s">
        <v>90</v>
      </c>
      <c r="F18" s="87">
        <v>1745.73</v>
      </c>
    </row>
    <row r="19" spans="1:6" ht="12.75">
      <c r="A19" s="88">
        <f t="shared" si="0"/>
        <v>12</v>
      </c>
      <c r="B19" s="89" t="s">
        <v>95</v>
      </c>
      <c r="C19" s="49">
        <v>2057</v>
      </c>
      <c r="D19" s="49" t="s">
        <v>100</v>
      </c>
      <c r="E19" s="49" t="s">
        <v>101</v>
      </c>
      <c r="F19" s="92">
        <v>2177.7</v>
      </c>
    </row>
    <row r="20" spans="1:6" ht="12.75">
      <c r="A20" s="88">
        <f t="shared" si="0"/>
        <v>13</v>
      </c>
      <c r="B20" s="47" t="s">
        <v>102</v>
      </c>
      <c r="C20" s="48">
        <v>2100</v>
      </c>
      <c r="D20" s="48" t="s">
        <v>96</v>
      </c>
      <c r="E20" s="48" t="s">
        <v>103</v>
      </c>
      <c r="F20" s="87">
        <v>205119.72</v>
      </c>
    </row>
    <row r="21" spans="1:6" ht="12.75">
      <c r="A21" s="88">
        <f t="shared" si="0"/>
        <v>14</v>
      </c>
      <c r="B21" s="47" t="s">
        <v>102</v>
      </c>
      <c r="C21" s="48">
        <v>2116</v>
      </c>
      <c r="D21" s="48" t="s">
        <v>104</v>
      </c>
      <c r="E21" s="48" t="s">
        <v>105</v>
      </c>
      <c r="F21" s="87">
        <v>8482.32</v>
      </c>
    </row>
    <row r="22" spans="1:6" ht="12.75">
      <c r="A22" s="88">
        <f t="shared" si="0"/>
        <v>15</v>
      </c>
      <c r="B22" s="47" t="s">
        <v>106</v>
      </c>
      <c r="C22" s="48">
        <v>2119</v>
      </c>
      <c r="D22" s="48" t="s">
        <v>107</v>
      </c>
      <c r="E22" s="48" t="s">
        <v>108</v>
      </c>
      <c r="F22" s="87">
        <v>157.3</v>
      </c>
    </row>
    <row r="23" spans="1:6" ht="12.75">
      <c r="A23" s="88">
        <f t="shared" si="0"/>
        <v>16</v>
      </c>
      <c r="B23" s="47" t="s">
        <v>106</v>
      </c>
      <c r="C23" s="48">
        <v>2162</v>
      </c>
      <c r="D23" s="48" t="s">
        <v>109</v>
      </c>
      <c r="E23" s="48" t="s">
        <v>110</v>
      </c>
      <c r="F23" s="87">
        <v>704.72</v>
      </c>
    </row>
    <row r="24" spans="1:6" ht="12.75">
      <c r="A24" s="88">
        <f t="shared" si="0"/>
        <v>17</v>
      </c>
      <c r="B24" s="47" t="s">
        <v>106</v>
      </c>
      <c r="C24" s="48">
        <v>2122</v>
      </c>
      <c r="D24" s="48" t="s">
        <v>111</v>
      </c>
      <c r="E24" s="48" t="s">
        <v>112</v>
      </c>
      <c r="F24" s="87">
        <v>17.12</v>
      </c>
    </row>
    <row r="25" spans="1:6" ht="12.75">
      <c r="A25" s="88">
        <f t="shared" si="0"/>
        <v>18</v>
      </c>
      <c r="B25" s="47" t="s">
        <v>106</v>
      </c>
      <c r="C25" s="48">
        <v>2124</v>
      </c>
      <c r="D25" s="48" t="s">
        <v>111</v>
      </c>
      <c r="E25" s="48" t="s">
        <v>112</v>
      </c>
      <c r="F25" s="87">
        <v>15.18</v>
      </c>
    </row>
    <row r="26" spans="1:6" ht="12.75">
      <c r="A26" s="88">
        <f t="shared" si="0"/>
        <v>19</v>
      </c>
      <c r="B26" s="47" t="s">
        <v>106</v>
      </c>
      <c r="C26" s="48">
        <v>2126</v>
      </c>
      <c r="D26" s="48" t="s">
        <v>111</v>
      </c>
      <c r="E26" s="48" t="s">
        <v>112</v>
      </c>
      <c r="F26" s="87">
        <v>40.07</v>
      </c>
    </row>
    <row r="27" spans="1:6" ht="12.75">
      <c r="A27" s="88">
        <f t="shared" si="0"/>
        <v>20</v>
      </c>
      <c r="B27" s="47" t="s">
        <v>106</v>
      </c>
      <c r="C27" s="48">
        <v>2121</v>
      </c>
      <c r="D27" s="48" t="s">
        <v>111</v>
      </c>
      <c r="E27" s="48" t="s">
        <v>113</v>
      </c>
      <c r="F27" s="87">
        <v>583.52</v>
      </c>
    </row>
    <row r="28" spans="1:6" ht="12.75">
      <c r="A28" s="88">
        <f t="shared" si="0"/>
        <v>21</v>
      </c>
      <c r="B28" s="47" t="s">
        <v>106</v>
      </c>
      <c r="C28" s="48">
        <v>2123</v>
      </c>
      <c r="D28" s="48" t="s">
        <v>111</v>
      </c>
      <c r="E28" s="48" t="s">
        <v>113</v>
      </c>
      <c r="F28" s="87">
        <v>511.29</v>
      </c>
    </row>
    <row r="29" spans="1:6" ht="12.75">
      <c r="A29" s="88">
        <f t="shared" si="0"/>
        <v>22</v>
      </c>
      <c r="B29" s="89" t="s">
        <v>106</v>
      </c>
      <c r="C29" s="49">
        <v>2125</v>
      </c>
      <c r="D29" s="49" t="s">
        <v>111</v>
      </c>
      <c r="E29" s="49" t="s">
        <v>113</v>
      </c>
      <c r="F29" s="92">
        <v>754.76</v>
      </c>
    </row>
    <row r="30" spans="1:6" ht="12.75">
      <c r="A30" s="88">
        <f t="shared" si="0"/>
        <v>23</v>
      </c>
      <c r="B30" s="47" t="s">
        <v>106</v>
      </c>
      <c r="C30" s="48">
        <v>2151</v>
      </c>
      <c r="D30" s="48" t="s">
        <v>114</v>
      </c>
      <c r="E30" s="48" t="s">
        <v>115</v>
      </c>
      <c r="F30" s="87">
        <v>7458</v>
      </c>
    </row>
    <row r="31" spans="1:6" ht="12.75">
      <c r="A31" s="88">
        <f t="shared" si="0"/>
        <v>24</v>
      </c>
      <c r="B31" s="47" t="s">
        <v>106</v>
      </c>
      <c r="C31" s="48">
        <v>2152</v>
      </c>
      <c r="D31" s="48" t="s">
        <v>114</v>
      </c>
      <c r="E31" s="48" t="s">
        <v>116</v>
      </c>
      <c r="F31" s="87">
        <v>220930</v>
      </c>
    </row>
    <row r="32" spans="1:6" ht="12.75">
      <c r="A32" s="88">
        <f t="shared" si="0"/>
        <v>25</v>
      </c>
      <c r="B32" s="47" t="s">
        <v>106</v>
      </c>
      <c r="C32" s="48">
        <v>2150</v>
      </c>
      <c r="D32" s="48" t="s">
        <v>114</v>
      </c>
      <c r="E32" s="48" t="s">
        <v>117</v>
      </c>
      <c r="F32" s="87">
        <v>41752</v>
      </c>
    </row>
    <row r="33" spans="1:6" ht="12.75">
      <c r="A33" s="88">
        <f t="shared" si="0"/>
        <v>26</v>
      </c>
      <c r="B33" s="47" t="s">
        <v>106</v>
      </c>
      <c r="C33" s="48">
        <v>2120</v>
      </c>
      <c r="D33" s="48" t="s">
        <v>114</v>
      </c>
      <c r="E33" s="48" t="s">
        <v>118</v>
      </c>
      <c r="F33" s="87">
        <v>7617</v>
      </c>
    </row>
    <row r="34" spans="1:6" ht="12.75">
      <c r="A34" s="88">
        <f t="shared" si="0"/>
        <v>27</v>
      </c>
      <c r="B34" s="47" t="s">
        <v>106</v>
      </c>
      <c r="C34" s="48">
        <v>2154</v>
      </c>
      <c r="D34" s="48" t="s">
        <v>114</v>
      </c>
      <c r="E34" s="48" t="s">
        <v>119</v>
      </c>
      <c r="F34" s="87">
        <v>41433</v>
      </c>
    </row>
    <row r="35" spans="1:6" ht="12.75">
      <c r="A35" s="88">
        <f t="shared" si="0"/>
        <v>28</v>
      </c>
      <c r="B35" s="47" t="s">
        <v>120</v>
      </c>
      <c r="C35" s="48">
        <v>2208</v>
      </c>
      <c r="D35" s="48" t="s">
        <v>121</v>
      </c>
      <c r="E35" s="48" t="s">
        <v>105</v>
      </c>
      <c r="F35" s="87">
        <v>29.68</v>
      </c>
    </row>
    <row r="36" spans="1:6" ht="12.75">
      <c r="A36" s="88">
        <f t="shared" si="0"/>
        <v>29</v>
      </c>
      <c r="B36" s="47" t="s">
        <v>120</v>
      </c>
      <c r="C36" s="48">
        <v>2206</v>
      </c>
      <c r="D36" s="48" t="s">
        <v>122</v>
      </c>
      <c r="E36" s="48" t="s">
        <v>123</v>
      </c>
      <c r="F36" s="87">
        <v>904.4</v>
      </c>
    </row>
    <row r="37" spans="1:6" ht="12.75">
      <c r="A37" s="88">
        <f t="shared" si="0"/>
        <v>30</v>
      </c>
      <c r="B37" s="47" t="s">
        <v>120</v>
      </c>
      <c r="C37" s="48">
        <v>2205</v>
      </c>
      <c r="D37" s="48" t="s">
        <v>124</v>
      </c>
      <c r="E37" s="48" t="s">
        <v>125</v>
      </c>
      <c r="F37" s="87">
        <v>287.39</v>
      </c>
    </row>
    <row r="38" spans="1:6" ht="12.75">
      <c r="A38" s="88">
        <f t="shared" si="0"/>
        <v>31</v>
      </c>
      <c r="B38" s="47" t="s">
        <v>120</v>
      </c>
      <c r="C38" s="48">
        <v>2216</v>
      </c>
      <c r="D38" s="48" t="s">
        <v>126</v>
      </c>
      <c r="E38" s="48" t="s">
        <v>127</v>
      </c>
      <c r="F38" s="87">
        <v>5614.08</v>
      </c>
    </row>
    <row r="39" spans="1:6" ht="12.75">
      <c r="A39" s="88">
        <f t="shared" si="0"/>
        <v>32</v>
      </c>
      <c r="B39" s="47" t="s">
        <v>120</v>
      </c>
      <c r="C39" s="48">
        <v>2217</v>
      </c>
      <c r="D39" s="48" t="s">
        <v>128</v>
      </c>
      <c r="E39" s="48" t="s">
        <v>129</v>
      </c>
      <c r="F39" s="87">
        <v>60</v>
      </c>
    </row>
    <row r="40" spans="1:6" ht="12.75">
      <c r="A40" s="88">
        <f t="shared" si="0"/>
        <v>33</v>
      </c>
      <c r="B40" s="47" t="s">
        <v>120</v>
      </c>
      <c r="C40" s="48">
        <v>2218</v>
      </c>
      <c r="D40" s="48" t="s">
        <v>130</v>
      </c>
      <c r="E40" s="48" t="s">
        <v>129</v>
      </c>
      <c r="F40" s="87">
        <v>6188.06</v>
      </c>
    </row>
    <row r="41" spans="1:6" ht="12.75">
      <c r="A41" s="88">
        <f t="shared" si="0"/>
        <v>34</v>
      </c>
      <c r="B41" s="47" t="s">
        <v>120</v>
      </c>
      <c r="C41" s="48">
        <v>2207</v>
      </c>
      <c r="D41" s="48" t="s">
        <v>131</v>
      </c>
      <c r="E41" s="48" t="s">
        <v>129</v>
      </c>
      <c r="F41" s="87">
        <v>1999.29</v>
      </c>
    </row>
    <row r="42" spans="1:6" ht="13.5" thickBot="1">
      <c r="A42" s="90">
        <f t="shared" si="0"/>
        <v>35</v>
      </c>
      <c r="B42" s="91" t="s">
        <v>120</v>
      </c>
      <c r="C42" s="81">
        <v>2219</v>
      </c>
      <c r="D42" s="81" t="s">
        <v>132</v>
      </c>
      <c r="E42" s="81" t="s">
        <v>133</v>
      </c>
      <c r="F42" s="93">
        <v>6447.61</v>
      </c>
    </row>
    <row r="43" spans="1:6" ht="19.5" customHeight="1" thickBot="1">
      <c r="A43" s="82"/>
      <c r="B43" s="83"/>
      <c r="C43" s="84"/>
      <c r="D43" s="85"/>
      <c r="E43" s="86" t="s">
        <v>6</v>
      </c>
      <c r="F43" s="94">
        <f>SUM(F8:F42)</f>
        <v>667205.3100000002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92">
      <selection activeCell="E115" sqref="E115"/>
    </sheetView>
  </sheetViews>
  <sheetFormatPr defaultColWidth="9.140625" defaultRowHeight="12.75"/>
  <cols>
    <col min="1" max="1" width="9.140625" style="114" customWidth="1"/>
    <col min="2" max="2" width="16.28125" style="114" customWidth="1"/>
    <col min="3" max="3" width="17.421875" style="114" customWidth="1"/>
    <col min="4" max="4" width="23.8515625" style="114" customWidth="1"/>
    <col min="5" max="5" width="35.421875" style="114" customWidth="1"/>
    <col min="6" max="6" width="25.140625" style="115" customWidth="1"/>
    <col min="7" max="8" width="9.140625" style="114" customWidth="1"/>
    <col min="9" max="9" width="9.140625" style="116" customWidth="1"/>
    <col min="10" max="10" width="34.00390625" style="114" customWidth="1"/>
    <col min="11" max="16384" width="9.140625" style="114" customWidth="1"/>
  </cols>
  <sheetData>
    <row r="2" ht="12.75">
      <c r="A2" s="13" t="s">
        <v>24</v>
      </c>
    </row>
    <row r="3" ht="12.75">
      <c r="A3" s="13"/>
    </row>
    <row r="4" ht="12.75">
      <c r="A4" s="13" t="s">
        <v>21</v>
      </c>
    </row>
    <row r="5" spans="1:5" ht="12.75">
      <c r="A5" s="13" t="s">
        <v>15</v>
      </c>
      <c r="D5" s="9" t="s">
        <v>20</v>
      </c>
      <c r="E5" s="24" t="str">
        <f>personal!E6</f>
        <v>22-26 februarie 2021</v>
      </c>
    </row>
    <row r="6" ht="13.5" thickBot="1"/>
    <row r="7" spans="1:9" ht="46.5" customHeight="1" thickBot="1">
      <c r="A7" s="106" t="s">
        <v>8</v>
      </c>
      <c r="B7" s="107" t="s">
        <v>9</v>
      </c>
      <c r="C7" s="107" t="s">
        <v>10</v>
      </c>
      <c r="D7" s="107" t="s">
        <v>16</v>
      </c>
      <c r="E7" s="107" t="s">
        <v>22</v>
      </c>
      <c r="F7" s="108" t="s">
        <v>18</v>
      </c>
      <c r="I7" s="114"/>
    </row>
    <row r="8" spans="1:9" ht="12.75">
      <c r="A8" s="101">
        <v>1</v>
      </c>
      <c r="B8" s="102">
        <v>44249</v>
      </c>
      <c r="C8" s="103">
        <v>2025</v>
      </c>
      <c r="D8" s="103" t="s">
        <v>25</v>
      </c>
      <c r="E8" s="104" t="s">
        <v>26</v>
      </c>
      <c r="F8" s="105">
        <v>2200</v>
      </c>
      <c r="I8" s="114"/>
    </row>
    <row r="9" spans="1:9" ht="19.5" customHeight="1">
      <c r="A9" s="99">
        <v>2</v>
      </c>
      <c r="B9" s="95">
        <v>44249</v>
      </c>
      <c r="C9" s="96">
        <v>2026</v>
      </c>
      <c r="D9" s="96" t="s">
        <v>25</v>
      </c>
      <c r="E9" s="97" t="s">
        <v>26</v>
      </c>
      <c r="F9" s="100">
        <v>6347.5</v>
      </c>
      <c r="I9" s="114"/>
    </row>
    <row r="10" spans="1:6" ht="18" customHeight="1">
      <c r="A10" s="99">
        <v>3</v>
      </c>
      <c r="B10" s="95">
        <v>44249</v>
      </c>
      <c r="C10" s="98">
        <v>2027</v>
      </c>
      <c r="D10" s="96" t="s">
        <v>25</v>
      </c>
      <c r="E10" s="97" t="s">
        <v>26</v>
      </c>
      <c r="F10" s="100">
        <v>6347.5</v>
      </c>
    </row>
    <row r="11" spans="1:6" ht="18" customHeight="1">
      <c r="A11" s="99">
        <v>4</v>
      </c>
      <c r="B11" s="95">
        <v>44249</v>
      </c>
      <c r="C11" s="98">
        <v>2028</v>
      </c>
      <c r="D11" s="96" t="s">
        <v>25</v>
      </c>
      <c r="E11" s="97" t="s">
        <v>26</v>
      </c>
      <c r="F11" s="100">
        <v>1600</v>
      </c>
    </row>
    <row r="12" spans="1:6" ht="18" customHeight="1">
      <c r="A12" s="99">
        <v>5</v>
      </c>
      <c r="B12" s="95">
        <v>44249</v>
      </c>
      <c r="C12" s="96">
        <v>2029</v>
      </c>
      <c r="D12" s="96" t="s">
        <v>27</v>
      </c>
      <c r="E12" s="97" t="s">
        <v>28</v>
      </c>
      <c r="F12" s="100">
        <v>50</v>
      </c>
    </row>
    <row r="13" spans="1:6" ht="18" customHeight="1">
      <c r="A13" s="99">
        <v>6</v>
      </c>
      <c r="B13" s="95">
        <v>44249</v>
      </c>
      <c r="C13" s="96">
        <v>2030</v>
      </c>
      <c r="D13" s="96" t="s">
        <v>27</v>
      </c>
      <c r="E13" s="97" t="s">
        <v>28</v>
      </c>
      <c r="F13" s="100">
        <v>100</v>
      </c>
    </row>
    <row r="14" spans="1:6" ht="18" customHeight="1">
      <c r="A14" s="99">
        <v>7</v>
      </c>
      <c r="B14" s="95">
        <v>44249</v>
      </c>
      <c r="C14" s="96">
        <v>2031</v>
      </c>
      <c r="D14" s="96" t="s">
        <v>27</v>
      </c>
      <c r="E14" s="97" t="s">
        <v>28</v>
      </c>
      <c r="F14" s="100">
        <v>300</v>
      </c>
    </row>
    <row r="15" spans="1:6" ht="18" customHeight="1">
      <c r="A15" s="99">
        <v>8</v>
      </c>
      <c r="B15" s="95">
        <v>44249</v>
      </c>
      <c r="C15" s="96">
        <v>2032</v>
      </c>
      <c r="D15" s="96" t="s">
        <v>27</v>
      </c>
      <c r="E15" s="97" t="s">
        <v>28</v>
      </c>
      <c r="F15" s="100">
        <v>50</v>
      </c>
    </row>
    <row r="16" spans="1:6" ht="18" customHeight="1">
      <c r="A16" s="99">
        <v>9</v>
      </c>
      <c r="B16" s="95">
        <v>44249</v>
      </c>
      <c r="C16" s="96">
        <v>2033</v>
      </c>
      <c r="D16" s="96" t="s">
        <v>27</v>
      </c>
      <c r="E16" s="97" t="s">
        <v>28</v>
      </c>
      <c r="F16" s="100">
        <v>100</v>
      </c>
    </row>
    <row r="17" spans="1:6" ht="18" customHeight="1">
      <c r="A17" s="99">
        <v>10</v>
      </c>
      <c r="B17" s="95">
        <v>44249</v>
      </c>
      <c r="C17" s="96">
        <v>2035</v>
      </c>
      <c r="D17" s="96" t="s">
        <v>25</v>
      </c>
      <c r="E17" s="97" t="s">
        <v>26</v>
      </c>
      <c r="F17" s="100">
        <v>362</v>
      </c>
    </row>
    <row r="18" spans="1:6" ht="18" customHeight="1">
      <c r="A18" s="99">
        <v>11</v>
      </c>
      <c r="B18" s="95">
        <v>44249</v>
      </c>
      <c r="C18" s="96">
        <v>2036</v>
      </c>
      <c r="D18" s="96" t="s">
        <v>25</v>
      </c>
      <c r="E18" s="97" t="s">
        <v>29</v>
      </c>
      <c r="F18" s="100">
        <v>838.72</v>
      </c>
    </row>
    <row r="19" spans="1:6" ht="18" customHeight="1">
      <c r="A19" s="99">
        <v>12</v>
      </c>
      <c r="B19" s="95">
        <v>44249</v>
      </c>
      <c r="C19" s="96">
        <v>2051</v>
      </c>
      <c r="D19" s="96" t="s">
        <v>30</v>
      </c>
      <c r="E19" s="97" t="s">
        <v>31</v>
      </c>
      <c r="F19" s="100">
        <v>9404.13</v>
      </c>
    </row>
    <row r="20" spans="1:6" ht="18" customHeight="1">
      <c r="A20" s="99">
        <v>13</v>
      </c>
      <c r="B20" s="95">
        <v>44249</v>
      </c>
      <c r="C20" s="96">
        <v>2052</v>
      </c>
      <c r="D20" s="96" t="s">
        <v>30</v>
      </c>
      <c r="E20" s="97" t="s">
        <v>31</v>
      </c>
      <c r="F20" s="100">
        <v>136.55</v>
      </c>
    </row>
    <row r="21" spans="1:6" ht="18" customHeight="1">
      <c r="A21" s="99">
        <v>14</v>
      </c>
      <c r="B21" s="95">
        <v>44249</v>
      </c>
      <c r="C21" s="96">
        <v>2053</v>
      </c>
      <c r="D21" s="96" t="s">
        <v>30</v>
      </c>
      <c r="E21" s="97" t="s">
        <v>31</v>
      </c>
      <c r="F21" s="100">
        <v>8394.89</v>
      </c>
    </row>
    <row r="22" spans="1:6" ht="18" customHeight="1">
      <c r="A22" s="99">
        <v>15</v>
      </c>
      <c r="B22" s="95">
        <v>44250</v>
      </c>
      <c r="C22" s="96">
        <v>2066</v>
      </c>
      <c r="D22" s="96" t="s">
        <v>27</v>
      </c>
      <c r="E22" s="97" t="s">
        <v>28</v>
      </c>
      <c r="F22" s="100">
        <v>82.6</v>
      </c>
    </row>
    <row r="23" spans="1:6" ht="18" customHeight="1">
      <c r="A23" s="99">
        <v>16</v>
      </c>
      <c r="B23" s="95">
        <v>44250</v>
      </c>
      <c r="C23" s="96">
        <v>2067</v>
      </c>
      <c r="D23" s="96" t="s">
        <v>27</v>
      </c>
      <c r="E23" s="97" t="s">
        <v>28</v>
      </c>
      <c r="F23" s="100">
        <v>25</v>
      </c>
    </row>
    <row r="24" spans="1:6" ht="18" customHeight="1">
      <c r="A24" s="99">
        <v>17</v>
      </c>
      <c r="B24" s="95">
        <v>44250</v>
      </c>
      <c r="C24" s="96">
        <v>2068</v>
      </c>
      <c r="D24" s="96" t="s">
        <v>27</v>
      </c>
      <c r="E24" s="97" t="s">
        <v>28</v>
      </c>
      <c r="F24" s="100">
        <v>120</v>
      </c>
    </row>
    <row r="25" spans="1:6" ht="18" customHeight="1">
      <c r="A25" s="99">
        <v>18</v>
      </c>
      <c r="B25" s="95">
        <v>44250</v>
      </c>
      <c r="C25" s="96">
        <v>2069</v>
      </c>
      <c r="D25" s="96" t="s">
        <v>25</v>
      </c>
      <c r="E25" s="97" t="s">
        <v>26</v>
      </c>
      <c r="F25" s="100">
        <v>3750</v>
      </c>
    </row>
    <row r="26" spans="1:6" ht="18" customHeight="1">
      <c r="A26" s="99">
        <v>19</v>
      </c>
      <c r="B26" s="95">
        <v>44250</v>
      </c>
      <c r="C26" s="96">
        <v>2070</v>
      </c>
      <c r="D26" s="96" t="s">
        <v>25</v>
      </c>
      <c r="E26" s="97" t="s">
        <v>26</v>
      </c>
      <c r="F26" s="100">
        <v>83.33</v>
      </c>
    </row>
    <row r="27" spans="1:6" ht="18" customHeight="1">
      <c r="A27" s="99">
        <v>20</v>
      </c>
      <c r="B27" s="95">
        <v>44250</v>
      </c>
      <c r="C27" s="96">
        <v>2071</v>
      </c>
      <c r="D27" s="96" t="s">
        <v>25</v>
      </c>
      <c r="E27" s="97" t="s">
        <v>26</v>
      </c>
      <c r="F27" s="100">
        <v>83.33</v>
      </c>
    </row>
    <row r="28" spans="1:6" ht="18" customHeight="1">
      <c r="A28" s="99">
        <v>21</v>
      </c>
      <c r="B28" s="95">
        <v>44250</v>
      </c>
      <c r="C28" s="96">
        <v>2072</v>
      </c>
      <c r="D28" s="96" t="s">
        <v>25</v>
      </c>
      <c r="E28" s="97" t="s">
        <v>26</v>
      </c>
      <c r="F28" s="100">
        <v>83.33</v>
      </c>
    </row>
    <row r="29" spans="1:6" ht="18" customHeight="1">
      <c r="A29" s="99">
        <v>22</v>
      </c>
      <c r="B29" s="95">
        <v>44250</v>
      </c>
      <c r="C29" s="96">
        <v>2073</v>
      </c>
      <c r="D29" s="96" t="s">
        <v>25</v>
      </c>
      <c r="E29" s="97" t="s">
        <v>26</v>
      </c>
      <c r="F29" s="100">
        <v>83.33</v>
      </c>
    </row>
    <row r="30" spans="1:6" ht="18" customHeight="1">
      <c r="A30" s="99">
        <v>23</v>
      </c>
      <c r="B30" s="95">
        <v>44250</v>
      </c>
      <c r="C30" s="96">
        <v>2074</v>
      </c>
      <c r="D30" s="96" t="s">
        <v>25</v>
      </c>
      <c r="E30" s="97" t="s">
        <v>26</v>
      </c>
      <c r="F30" s="100">
        <v>83.33</v>
      </c>
    </row>
    <row r="31" spans="1:6" ht="18" customHeight="1">
      <c r="A31" s="99">
        <v>24</v>
      </c>
      <c r="B31" s="95">
        <v>44250</v>
      </c>
      <c r="C31" s="96">
        <v>2075</v>
      </c>
      <c r="D31" s="96" t="s">
        <v>25</v>
      </c>
      <c r="E31" s="97" t="s">
        <v>26</v>
      </c>
      <c r="F31" s="100">
        <v>83.33</v>
      </c>
    </row>
    <row r="32" spans="1:6" ht="18" customHeight="1">
      <c r="A32" s="99">
        <v>25</v>
      </c>
      <c r="B32" s="95">
        <v>44250</v>
      </c>
      <c r="C32" s="96">
        <v>2076</v>
      </c>
      <c r="D32" s="96" t="s">
        <v>25</v>
      </c>
      <c r="E32" s="97" t="s">
        <v>26</v>
      </c>
      <c r="F32" s="100">
        <v>83.33</v>
      </c>
    </row>
    <row r="33" spans="1:6" ht="18" customHeight="1">
      <c r="A33" s="99">
        <v>26</v>
      </c>
      <c r="B33" s="95">
        <v>44250</v>
      </c>
      <c r="C33" s="96">
        <v>2077</v>
      </c>
      <c r="D33" s="96" t="s">
        <v>25</v>
      </c>
      <c r="E33" s="97" t="s">
        <v>26</v>
      </c>
      <c r="F33" s="100">
        <v>38.33</v>
      </c>
    </row>
    <row r="34" spans="1:6" ht="18" customHeight="1">
      <c r="A34" s="99">
        <v>27</v>
      </c>
      <c r="B34" s="95">
        <v>44250</v>
      </c>
      <c r="C34" s="96">
        <v>2078</v>
      </c>
      <c r="D34" s="96" t="s">
        <v>25</v>
      </c>
      <c r="E34" s="97" t="s">
        <v>26</v>
      </c>
      <c r="F34" s="100">
        <v>83.33</v>
      </c>
    </row>
    <row r="35" spans="1:6" ht="18" customHeight="1">
      <c r="A35" s="99">
        <v>28</v>
      </c>
      <c r="B35" s="95">
        <v>44250</v>
      </c>
      <c r="C35" s="96">
        <v>2079</v>
      </c>
      <c r="D35" s="96" t="s">
        <v>25</v>
      </c>
      <c r="E35" s="97" t="s">
        <v>26</v>
      </c>
      <c r="F35" s="100">
        <v>83.33</v>
      </c>
    </row>
    <row r="36" spans="1:6" ht="18" customHeight="1">
      <c r="A36" s="99">
        <v>29</v>
      </c>
      <c r="B36" s="95">
        <v>44250</v>
      </c>
      <c r="C36" s="96">
        <v>2080</v>
      </c>
      <c r="D36" s="96" t="s">
        <v>25</v>
      </c>
      <c r="E36" s="97" t="s">
        <v>26</v>
      </c>
      <c r="F36" s="100">
        <v>83.33</v>
      </c>
    </row>
    <row r="37" spans="1:6" ht="18" customHeight="1">
      <c r="A37" s="99">
        <v>30</v>
      </c>
      <c r="B37" s="95">
        <v>44250</v>
      </c>
      <c r="C37" s="96">
        <v>2081</v>
      </c>
      <c r="D37" s="96" t="s">
        <v>25</v>
      </c>
      <c r="E37" s="97" t="s">
        <v>26</v>
      </c>
      <c r="F37" s="100">
        <v>83.33</v>
      </c>
    </row>
    <row r="38" spans="1:6" ht="18" customHeight="1">
      <c r="A38" s="99">
        <v>31</v>
      </c>
      <c r="B38" s="95">
        <v>44250</v>
      </c>
      <c r="C38" s="96">
        <v>2082</v>
      </c>
      <c r="D38" s="96" t="s">
        <v>25</v>
      </c>
      <c r="E38" s="97" t="s">
        <v>26</v>
      </c>
      <c r="F38" s="100">
        <v>27.33</v>
      </c>
    </row>
    <row r="39" spans="1:6" ht="18" customHeight="1">
      <c r="A39" s="99">
        <v>32</v>
      </c>
      <c r="B39" s="95">
        <v>44250</v>
      </c>
      <c r="C39" s="96">
        <v>2083</v>
      </c>
      <c r="D39" s="96" t="s">
        <v>25</v>
      </c>
      <c r="E39" s="97" t="s">
        <v>26</v>
      </c>
      <c r="F39" s="100">
        <v>83.38</v>
      </c>
    </row>
    <row r="40" spans="1:6" ht="18" customHeight="1">
      <c r="A40" s="99">
        <v>33</v>
      </c>
      <c r="B40" s="95">
        <v>44250</v>
      </c>
      <c r="C40" s="96">
        <v>2084</v>
      </c>
      <c r="D40" s="96" t="s">
        <v>30</v>
      </c>
      <c r="E40" s="97" t="s">
        <v>32</v>
      </c>
      <c r="F40" s="100">
        <v>49.86</v>
      </c>
    </row>
    <row r="41" spans="1:6" ht="18" customHeight="1">
      <c r="A41" s="99">
        <v>34</v>
      </c>
      <c r="B41" s="95">
        <v>44250</v>
      </c>
      <c r="C41" s="96">
        <v>2085</v>
      </c>
      <c r="D41" s="96" t="s">
        <v>25</v>
      </c>
      <c r="E41" s="97" t="s">
        <v>26</v>
      </c>
      <c r="F41" s="100">
        <v>510</v>
      </c>
    </row>
    <row r="42" spans="1:6" ht="18" customHeight="1">
      <c r="A42" s="99">
        <v>35</v>
      </c>
      <c r="B42" s="95">
        <v>44250</v>
      </c>
      <c r="C42" s="96">
        <v>2086</v>
      </c>
      <c r="D42" s="96" t="s">
        <v>25</v>
      </c>
      <c r="E42" s="97" t="s">
        <v>26</v>
      </c>
      <c r="F42" s="100">
        <v>510</v>
      </c>
    </row>
    <row r="43" spans="1:6" ht="18" customHeight="1">
      <c r="A43" s="99">
        <v>36</v>
      </c>
      <c r="B43" s="95">
        <v>44250</v>
      </c>
      <c r="C43" s="96">
        <v>2088</v>
      </c>
      <c r="D43" s="96" t="s">
        <v>25</v>
      </c>
      <c r="E43" s="97" t="s">
        <v>26</v>
      </c>
      <c r="F43" s="100">
        <v>1400</v>
      </c>
    </row>
    <row r="44" spans="1:6" ht="18" customHeight="1">
      <c r="A44" s="99">
        <v>37</v>
      </c>
      <c r="B44" s="95">
        <v>44250</v>
      </c>
      <c r="C44" s="96">
        <v>2089</v>
      </c>
      <c r="D44" s="96" t="s">
        <v>25</v>
      </c>
      <c r="E44" s="97" t="s">
        <v>26</v>
      </c>
      <c r="F44" s="100">
        <v>1000</v>
      </c>
    </row>
    <row r="45" spans="1:6" ht="18" customHeight="1">
      <c r="A45" s="99">
        <v>38</v>
      </c>
      <c r="B45" s="95">
        <v>44250</v>
      </c>
      <c r="C45" s="96">
        <v>2090</v>
      </c>
      <c r="D45" s="96" t="s">
        <v>25</v>
      </c>
      <c r="E45" s="97" t="s">
        <v>26</v>
      </c>
      <c r="F45" s="100">
        <v>3000</v>
      </c>
    </row>
    <row r="46" spans="1:6" ht="18" customHeight="1">
      <c r="A46" s="99">
        <v>39</v>
      </c>
      <c r="B46" s="95">
        <v>44250</v>
      </c>
      <c r="C46" s="96">
        <v>2091</v>
      </c>
      <c r="D46" s="96" t="s">
        <v>25</v>
      </c>
      <c r="E46" s="97" t="s">
        <v>26</v>
      </c>
      <c r="F46" s="100">
        <v>2380</v>
      </c>
    </row>
    <row r="47" spans="1:6" ht="18" customHeight="1">
      <c r="A47" s="99">
        <v>40</v>
      </c>
      <c r="B47" s="95">
        <v>44250</v>
      </c>
      <c r="C47" s="96">
        <v>2092</v>
      </c>
      <c r="D47" s="96" t="s">
        <v>25</v>
      </c>
      <c r="E47" s="97" t="s">
        <v>26</v>
      </c>
      <c r="F47" s="100">
        <v>2573.5</v>
      </c>
    </row>
    <row r="48" spans="1:6" ht="18" customHeight="1">
      <c r="A48" s="99">
        <v>41</v>
      </c>
      <c r="B48" s="95">
        <v>44250</v>
      </c>
      <c r="C48" s="96">
        <v>2093</v>
      </c>
      <c r="D48" s="96" t="s">
        <v>25</v>
      </c>
      <c r="E48" s="97" t="s">
        <v>26</v>
      </c>
      <c r="F48" s="100">
        <v>2750</v>
      </c>
    </row>
    <row r="49" spans="1:6" ht="18" customHeight="1">
      <c r="A49" s="99">
        <v>42</v>
      </c>
      <c r="B49" s="95">
        <v>44250</v>
      </c>
      <c r="C49" s="96">
        <v>2094</v>
      </c>
      <c r="D49" s="96" t="s">
        <v>25</v>
      </c>
      <c r="E49" s="97" t="s">
        <v>26</v>
      </c>
      <c r="F49" s="100">
        <v>1000</v>
      </c>
    </row>
    <row r="50" spans="1:6" ht="18" customHeight="1">
      <c r="A50" s="99">
        <v>43</v>
      </c>
      <c r="B50" s="95">
        <v>44250</v>
      </c>
      <c r="C50" s="96">
        <v>2095</v>
      </c>
      <c r="D50" s="96" t="s">
        <v>25</v>
      </c>
      <c r="E50" s="97" t="s">
        <v>26</v>
      </c>
      <c r="F50" s="100">
        <v>1000</v>
      </c>
    </row>
    <row r="51" spans="1:6" ht="18" customHeight="1">
      <c r="A51" s="99">
        <v>44</v>
      </c>
      <c r="B51" s="95">
        <v>44250</v>
      </c>
      <c r="C51" s="96">
        <v>2096</v>
      </c>
      <c r="D51" s="96" t="s">
        <v>25</v>
      </c>
      <c r="E51" s="97" t="s">
        <v>26</v>
      </c>
      <c r="F51" s="100">
        <v>2127.81</v>
      </c>
    </row>
    <row r="52" spans="1:6" ht="18" customHeight="1">
      <c r="A52" s="99">
        <v>45</v>
      </c>
      <c r="B52" s="95">
        <v>44250</v>
      </c>
      <c r="C52" s="96">
        <v>2098</v>
      </c>
      <c r="D52" s="96" t="s">
        <v>33</v>
      </c>
      <c r="E52" s="97" t="s">
        <v>34</v>
      </c>
      <c r="F52" s="100">
        <v>5000</v>
      </c>
    </row>
    <row r="53" spans="1:6" ht="18" customHeight="1">
      <c r="A53" s="99">
        <v>46</v>
      </c>
      <c r="B53" s="95">
        <v>44251</v>
      </c>
      <c r="C53" s="96">
        <v>2114</v>
      </c>
      <c r="D53" s="96" t="s">
        <v>25</v>
      </c>
      <c r="E53" s="97" t="s">
        <v>35</v>
      </c>
      <c r="F53" s="100">
        <v>600</v>
      </c>
    </row>
    <row r="54" spans="1:6" ht="18" customHeight="1">
      <c r="A54" s="99">
        <v>47</v>
      </c>
      <c r="B54" s="95">
        <v>44251</v>
      </c>
      <c r="C54" s="96">
        <v>2034</v>
      </c>
      <c r="D54" s="96" t="s">
        <v>27</v>
      </c>
      <c r="E54" s="97" t="s">
        <v>28</v>
      </c>
      <c r="F54" s="100">
        <v>150</v>
      </c>
    </row>
    <row r="55" spans="1:6" ht="18" customHeight="1">
      <c r="A55" s="99">
        <v>48</v>
      </c>
      <c r="B55" s="95">
        <v>44251</v>
      </c>
      <c r="C55" s="96">
        <v>2136</v>
      </c>
      <c r="D55" s="96" t="s">
        <v>25</v>
      </c>
      <c r="E55" s="97" t="s">
        <v>36</v>
      </c>
      <c r="F55" s="100">
        <v>24372.5</v>
      </c>
    </row>
    <row r="56" spans="1:6" ht="18" customHeight="1">
      <c r="A56" s="99">
        <v>49</v>
      </c>
      <c r="B56" s="95">
        <v>44251</v>
      </c>
      <c r="C56" s="96">
        <v>2140</v>
      </c>
      <c r="D56" s="96" t="s">
        <v>25</v>
      </c>
      <c r="E56" s="97" t="s">
        <v>36</v>
      </c>
      <c r="F56" s="100">
        <v>4874.5</v>
      </c>
    </row>
    <row r="57" spans="1:6" ht="18" customHeight="1">
      <c r="A57" s="99">
        <v>50</v>
      </c>
      <c r="B57" s="95">
        <v>44251</v>
      </c>
      <c r="C57" s="96">
        <v>2144</v>
      </c>
      <c r="D57" s="96" t="s">
        <v>25</v>
      </c>
      <c r="E57" s="97" t="s">
        <v>36</v>
      </c>
      <c r="F57" s="100">
        <v>9749</v>
      </c>
    </row>
    <row r="58" spans="1:6" ht="18" customHeight="1">
      <c r="A58" s="99">
        <v>51</v>
      </c>
      <c r="B58" s="95">
        <v>44251</v>
      </c>
      <c r="C58" s="96">
        <v>2147</v>
      </c>
      <c r="D58" s="96" t="s">
        <v>25</v>
      </c>
      <c r="E58" s="97" t="s">
        <v>36</v>
      </c>
      <c r="F58" s="100">
        <v>5118.22</v>
      </c>
    </row>
    <row r="59" spans="1:6" ht="18" customHeight="1">
      <c r="A59" s="99">
        <v>52</v>
      </c>
      <c r="B59" s="95">
        <v>44251</v>
      </c>
      <c r="C59" s="96">
        <v>2146</v>
      </c>
      <c r="D59" s="96" t="s">
        <v>25</v>
      </c>
      <c r="E59" s="97" t="s">
        <v>36</v>
      </c>
      <c r="F59" s="100">
        <v>9749</v>
      </c>
    </row>
    <row r="60" spans="1:6" ht="18" customHeight="1">
      <c r="A60" s="99">
        <v>53</v>
      </c>
      <c r="B60" s="95">
        <v>44251</v>
      </c>
      <c r="C60" s="96">
        <v>2142</v>
      </c>
      <c r="D60" s="96" t="s">
        <v>25</v>
      </c>
      <c r="E60" s="97" t="s">
        <v>36</v>
      </c>
      <c r="F60" s="100">
        <v>4874.5</v>
      </c>
    </row>
    <row r="61" spans="1:6" ht="18" customHeight="1">
      <c r="A61" s="99">
        <v>54</v>
      </c>
      <c r="B61" s="95">
        <v>44251</v>
      </c>
      <c r="C61" s="96">
        <v>2138</v>
      </c>
      <c r="D61" s="96" t="s">
        <v>25</v>
      </c>
      <c r="E61" s="97" t="s">
        <v>36</v>
      </c>
      <c r="F61" s="100">
        <v>24372.5</v>
      </c>
    </row>
    <row r="62" spans="1:6" ht="18" customHeight="1">
      <c r="A62" s="99">
        <v>55</v>
      </c>
      <c r="B62" s="95">
        <v>44251</v>
      </c>
      <c r="C62" s="96">
        <v>2117</v>
      </c>
      <c r="D62" s="96" t="s">
        <v>30</v>
      </c>
      <c r="E62" s="97" t="s">
        <v>31</v>
      </c>
      <c r="F62" s="100">
        <v>95711.73</v>
      </c>
    </row>
    <row r="63" spans="1:6" ht="18" customHeight="1">
      <c r="A63" s="99">
        <v>56</v>
      </c>
      <c r="B63" s="95">
        <v>44251</v>
      </c>
      <c r="C63" s="96">
        <v>2118</v>
      </c>
      <c r="D63" s="96" t="s">
        <v>30</v>
      </c>
      <c r="E63" s="97" t="s">
        <v>31</v>
      </c>
      <c r="F63" s="100">
        <v>46965.97</v>
      </c>
    </row>
    <row r="64" spans="1:6" ht="18" customHeight="1">
      <c r="A64" s="99">
        <v>57</v>
      </c>
      <c r="B64" s="95">
        <v>44252</v>
      </c>
      <c r="C64" s="96">
        <v>2148</v>
      </c>
      <c r="D64" s="96" t="s">
        <v>33</v>
      </c>
      <c r="E64" s="97" t="s">
        <v>37</v>
      </c>
      <c r="F64" s="100">
        <v>19600</v>
      </c>
    </row>
    <row r="65" spans="1:6" ht="18" customHeight="1">
      <c r="A65" s="99">
        <v>58</v>
      </c>
      <c r="B65" s="95">
        <v>44252</v>
      </c>
      <c r="C65" s="96">
        <v>2149</v>
      </c>
      <c r="D65" s="96" t="s">
        <v>27</v>
      </c>
      <c r="E65" s="97" t="s">
        <v>38</v>
      </c>
      <c r="F65" s="100">
        <v>226007</v>
      </c>
    </row>
    <row r="66" spans="1:6" ht="18" customHeight="1">
      <c r="A66" s="99">
        <v>59</v>
      </c>
      <c r="B66" s="95">
        <v>44252</v>
      </c>
      <c r="C66" s="96">
        <v>2155</v>
      </c>
      <c r="D66" s="96" t="s">
        <v>27</v>
      </c>
      <c r="E66" s="97" t="s">
        <v>38</v>
      </c>
      <c r="F66" s="100">
        <v>508915</v>
      </c>
    </row>
    <row r="67" spans="1:6" ht="18" customHeight="1">
      <c r="A67" s="99">
        <v>60</v>
      </c>
      <c r="B67" s="95">
        <v>44252</v>
      </c>
      <c r="C67" s="96">
        <v>2157</v>
      </c>
      <c r="D67" s="96" t="s">
        <v>27</v>
      </c>
      <c r="E67" s="97" t="s">
        <v>38</v>
      </c>
      <c r="F67" s="100">
        <v>189040</v>
      </c>
    </row>
    <row r="68" spans="1:6" ht="18" customHeight="1">
      <c r="A68" s="99">
        <v>61</v>
      </c>
      <c r="B68" s="95">
        <v>44252</v>
      </c>
      <c r="C68" s="96">
        <v>2160</v>
      </c>
      <c r="D68" s="96" t="s">
        <v>27</v>
      </c>
      <c r="E68" s="97" t="s">
        <v>38</v>
      </c>
      <c r="F68" s="100">
        <v>144583</v>
      </c>
    </row>
    <row r="69" spans="1:6" ht="18" customHeight="1">
      <c r="A69" s="99">
        <v>62</v>
      </c>
      <c r="B69" s="95">
        <v>44252</v>
      </c>
      <c r="C69" s="96">
        <v>2165</v>
      </c>
      <c r="D69" s="96" t="s">
        <v>27</v>
      </c>
      <c r="E69" s="97" t="s">
        <v>38</v>
      </c>
      <c r="F69" s="100">
        <v>112664</v>
      </c>
    </row>
    <row r="70" spans="1:6" ht="18" customHeight="1">
      <c r="A70" s="99">
        <v>63</v>
      </c>
      <c r="B70" s="95">
        <v>44252</v>
      </c>
      <c r="C70" s="96">
        <v>2173</v>
      </c>
      <c r="D70" s="96" t="s">
        <v>25</v>
      </c>
      <c r="E70" s="97" t="s">
        <v>36</v>
      </c>
      <c r="F70" s="100">
        <v>6092.88</v>
      </c>
    </row>
    <row r="71" spans="1:6" ht="18" customHeight="1">
      <c r="A71" s="99">
        <v>64</v>
      </c>
      <c r="B71" s="95">
        <v>44252</v>
      </c>
      <c r="C71" s="96">
        <v>2178</v>
      </c>
      <c r="D71" s="96" t="s">
        <v>25</v>
      </c>
      <c r="E71" s="97" t="s">
        <v>36</v>
      </c>
      <c r="F71" s="100">
        <v>6092.88</v>
      </c>
    </row>
    <row r="72" spans="1:6" ht="18" customHeight="1">
      <c r="A72" s="99">
        <v>65</v>
      </c>
      <c r="B72" s="95">
        <v>44252</v>
      </c>
      <c r="C72" s="96">
        <v>2179</v>
      </c>
      <c r="D72" s="96" t="s">
        <v>25</v>
      </c>
      <c r="E72" s="97" t="s">
        <v>36</v>
      </c>
      <c r="F72" s="100">
        <v>6092.88</v>
      </c>
    </row>
    <row r="73" spans="1:6" ht="18" customHeight="1">
      <c r="A73" s="99">
        <v>66</v>
      </c>
      <c r="B73" s="95">
        <v>44252</v>
      </c>
      <c r="C73" s="96">
        <v>2175</v>
      </c>
      <c r="D73" s="96" t="s">
        <v>25</v>
      </c>
      <c r="E73" s="97" t="s">
        <v>36</v>
      </c>
      <c r="F73" s="100">
        <v>6092.88</v>
      </c>
    </row>
    <row r="74" spans="1:6" ht="18" customHeight="1">
      <c r="A74" s="99">
        <v>67</v>
      </c>
      <c r="B74" s="95">
        <v>44252</v>
      </c>
      <c r="C74" s="96">
        <v>2168</v>
      </c>
      <c r="D74" s="96" t="s">
        <v>25</v>
      </c>
      <c r="E74" s="97" t="s">
        <v>36</v>
      </c>
      <c r="F74" s="100">
        <v>9651.11</v>
      </c>
    </row>
    <row r="75" spans="1:6" ht="18" customHeight="1">
      <c r="A75" s="99">
        <v>68</v>
      </c>
      <c r="B75" s="95">
        <v>44252</v>
      </c>
      <c r="C75" s="96">
        <v>2161</v>
      </c>
      <c r="D75" s="96" t="s">
        <v>27</v>
      </c>
      <c r="E75" s="97" t="s">
        <v>38</v>
      </c>
      <c r="F75" s="100">
        <v>2462</v>
      </c>
    </row>
    <row r="76" spans="1:6" ht="18" customHeight="1">
      <c r="A76" s="99">
        <v>69</v>
      </c>
      <c r="B76" s="95">
        <v>44252</v>
      </c>
      <c r="C76" s="96">
        <v>2159</v>
      </c>
      <c r="D76" s="96" t="s">
        <v>27</v>
      </c>
      <c r="E76" s="97" t="s">
        <v>38</v>
      </c>
      <c r="F76" s="100">
        <v>793</v>
      </c>
    </row>
    <row r="77" spans="1:6" ht="18" customHeight="1">
      <c r="A77" s="99">
        <v>70</v>
      </c>
      <c r="B77" s="95">
        <v>44252</v>
      </c>
      <c r="C77" s="96">
        <v>2156</v>
      </c>
      <c r="D77" s="96" t="s">
        <v>27</v>
      </c>
      <c r="E77" s="97" t="s">
        <v>38</v>
      </c>
      <c r="F77" s="100">
        <v>6467</v>
      </c>
    </row>
    <row r="78" spans="1:6" ht="18" customHeight="1">
      <c r="A78" s="99">
        <v>71</v>
      </c>
      <c r="B78" s="95">
        <v>44253</v>
      </c>
      <c r="C78" s="96">
        <v>2180</v>
      </c>
      <c r="D78" s="96" t="s">
        <v>27</v>
      </c>
      <c r="E78" s="97" t="s">
        <v>28</v>
      </c>
      <c r="F78" s="100">
        <v>100</v>
      </c>
    </row>
    <row r="79" spans="1:6" ht="18" customHeight="1">
      <c r="A79" s="99">
        <v>72</v>
      </c>
      <c r="B79" s="95">
        <v>44253</v>
      </c>
      <c r="C79" s="96">
        <v>2182</v>
      </c>
      <c r="D79" s="96" t="s">
        <v>27</v>
      </c>
      <c r="E79" s="97" t="s">
        <v>28</v>
      </c>
      <c r="F79" s="100">
        <v>300</v>
      </c>
    </row>
    <row r="80" spans="1:6" ht="18" customHeight="1">
      <c r="A80" s="99">
        <v>73</v>
      </c>
      <c r="B80" s="95">
        <v>44253</v>
      </c>
      <c r="C80" s="96">
        <v>2184</v>
      </c>
      <c r="D80" s="96" t="s">
        <v>27</v>
      </c>
      <c r="E80" s="97" t="s">
        <v>28</v>
      </c>
      <c r="F80" s="100">
        <v>200</v>
      </c>
    </row>
    <row r="81" spans="1:6" ht="18" customHeight="1">
      <c r="A81" s="99">
        <v>74</v>
      </c>
      <c r="B81" s="95">
        <v>44253</v>
      </c>
      <c r="C81" s="96">
        <v>2186</v>
      </c>
      <c r="D81" s="96" t="s">
        <v>27</v>
      </c>
      <c r="E81" s="97" t="s">
        <v>28</v>
      </c>
      <c r="F81" s="100">
        <v>50</v>
      </c>
    </row>
    <row r="82" spans="1:6" ht="18" customHeight="1">
      <c r="A82" s="99">
        <v>75</v>
      </c>
      <c r="B82" s="95">
        <v>44253</v>
      </c>
      <c r="C82" s="96">
        <v>2188</v>
      </c>
      <c r="D82" s="96" t="s">
        <v>27</v>
      </c>
      <c r="E82" s="97" t="s">
        <v>28</v>
      </c>
      <c r="F82" s="100">
        <v>100</v>
      </c>
    </row>
    <row r="83" spans="1:6" ht="18" customHeight="1">
      <c r="A83" s="99">
        <v>76</v>
      </c>
      <c r="B83" s="95">
        <v>44253</v>
      </c>
      <c r="C83" s="96">
        <v>2190</v>
      </c>
      <c r="D83" s="96" t="s">
        <v>25</v>
      </c>
      <c r="E83" s="97" t="s">
        <v>26</v>
      </c>
      <c r="F83" s="100">
        <v>2500</v>
      </c>
    </row>
    <row r="84" spans="1:6" ht="18" customHeight="1">
      <c r="A84" s="99">
        <v>77</v>
      </c>
      <c r="B84" s="95">
        <v>44253</v>
      </c>
      <c r="C84" s="96">
        <v>2192</v>
      </c>
      <c r="D84" s="96" t="s">
        <v>25</v>
      </c>
      <c r="E84" s="97" t="s">
        <v>26</v>
      </c>
      <c r="F84" s="100">
        <v>300</v>
      </c>
    </row>
    <row r="85" spans="1:6" ht="18" customHeight="1">
      <c r="A85" s="99">
        <v>78</v>
      </c>
      <c r="B85" s="95">
        <v>44253</v>
      </c>
      <c r="C85" s="96">
        <v>2194</v>
      </c>
      <c r="D85" s="96" t="s">
        <v>30</v>
      </c>
      <c r="E85" s="97" t="s">
        <v>26</v>
      </c>
      <c r="F85" s="100">
        <v>30000</v>
      </c>
    </row>
    <row r="86" spans="1:6" ht="18" customHeight="1">
      <c r="A86" s="99">
        <v>79</v>
      </c>
      <c r="B86" s="95">
        <v>44253</v>
      </c>
      <c r="C86" s="96">
        <v>2087</v>
      </c>
      <c r="D86" s="96" t="s">
        <v>30</v>
      </c>
      <c r="E86" s="97" t="s">
        <v>26</v>
      </c>
      <c r="F86" s="100">
        <v>2400</v>
      </c>
    </row>
    <row r="87" spans="1:6" ht="18" customHeight="1">
      <c r="A87" s="99">
        <v>80</v>
      </c>
      <c r="B87" s="95">
        <v>44253</v>
      </c>
      <c r="C87" s="96">
        <v>2203</v>
      </c>
      <c r="D87" s="96" t="s">
        <v>30</v>
      </c>
      <c r="E87" s="97" t="s">
        <v>26</v>
      </c>
      <c r="F87" s="100">
        <v>20.26</v>
      </c>
    </row>
    <row r="88" spans="1:6" ht="18" customHeight="1">
      <c r="A88" s="99">
        <v>81</v>
      </c>
      <c r="B88" s="95">
        <v>44253</v>
      </c>
      <c r="C88" s="96">
        <v>2202</v>
      </c>
      <c r="D88" s="96" t="s">
        <v>27</v>
      </c>
      <c r="E88" s="97" t="s">
        <v>28</v>
      </c>
      <c r="F88" s="100">
        <v>120</v>
      </c>
    </row>
    <row r="89" spans="1:6" ht="18" customHeight="1">
      <c r="A89" s="99">
        <v>82</v>
      </c>
      <c r="B89" s="95">
        <v>44253</v>
      </c>
      <c r="C89" s="96">
        <v>2201</v>
      </c>
      <c r="D89" s="96" t="s">
        <v>27</v>
      </c>
      <c r="E89" s="97" t="s">
        <v>28</v>
      </c>
      <c r="F89" s="100">
        <v>50</v>
      </c>
    </row>
    <row r="90" spans="1:6" ht="18" customHeight="1">
      <c r="A90" s="99">
        <v>83</v>
      </c>
      <c r="B90" s="95">
        <v>44253</v>
      </c>
      <c r="C90" s="96">
        <v>2200</v>
      </c>
      <c r="D90" s="96" t="s">
        <v>27</v>
      </c>
      <c r="E90" s="97" t="s">
        <v>28</v>
      </c>
      <c r="F90" s="100">
        <v>300</v>
      </c>
    </row>
    <row r="91" spans="1:6" ht="18" customHeight="1">
      <c r="A91" s="99">
        <v>84</v>
      </c>
      <c r="B91" s="95">
        <v>44253</v>
      </c>
      <c r="C91" s="96">
        <v>2198</v>
      </c>
      <c r="D91" s="96" t="s">
        <v>30</v>
      </c>
      <c r="E91" s="97" t="s">
        <v>26</v>
      </c>
      <c r="F91" s="100">
        <v>209</v>
      </c>
    </row>
    <row r="92" spans="1:6" ht="18" customHeight="1">
      <c r="A92" s="99">
        <v>85</v>
      </c>
      <c r="B92" s="95">
        <v>44253</v>
      </c>
      <c r="C92" s="96">
        <v>2197</v>
      </c>
      <c r="D92" s="96" t="s">
        <v>25</v>
      </c>
      <c r="E92" s="97" t="s">
        <v>39</v>
      </c>
      <c r="F92" s="100">
        <v>2932.45</v>
      </c>
    </row>
    <row r="93" spans="1:6" ht="18" customHeight="1">
      <c r="A93" s="99">
        <v>86</v>
      </c>
      <c r="B93" s="95">
        <v>44253</v>
      </c>
      <c r="C93" s="96">
        <v>2196</v>
      </c>
      <c r="D93" s="96" t="s">
        <v>30</v>
      </c>
      <c r="E93" s="97" t="s">
        <v>26</v>
      </c>
      <c r="F93" s="100">
        <v>3333</v>
      </c>
    </row>
    <row r="94" spans="1:6" ht="18" customHeight="1">
      <c r="A94" s="99">
        <v>87</v>
      </c>
      <c r="B94" s="95">
        <v>44253</v>
      </c>
      <c r="C94" s="96">
        <v>2195</v>
      </c>
      <c r="D94" s="96" t="s">
        <v>30</v>
      </c>
      <c r="E94" s="97" t="s">
        <v>26</v>
      </c>
      <c r="F94" s="100">
        <v>10410</v>
      </c>
    </row>
    <row r="95" spans="1:6" ht="18" customHeight="1">
      <c r="A95" s="99">
        <v>88</v>
      </c>
      <c r="B95" s="95">
        <v>44253</v>
      </c>
      <c r="C95" s="96">
        <v>2223</v>
      </c>
      <c r="D95" s="96" t="s">
        <v>30</v>
      </c>
      <c r="E95" s="97" t="s">
        <v>26</v>
      </c>
      <c r="F95" s="100">
        <v>235.01</v>
      </c>
    </row>
    <row r="96" spans="1:6" ht="18" customHeight="1">
      <c r="A96" s="99">
        <v>89</v>
      </c>
      <c r="B96" s="95">
        <v>44253</v>
      </c>
      <c r="C96" s="96">
        <v>2222</v>
      </c>
      <c r="D96" s="96" t="s">
        <v>30</v>
      </c>
      <c r="E96" s="97" t="s">
        <v>29</v>
      </c>
      <c r="F96" s="100">
        <v>7597.94</v>
      </c>
    </row>
    <row r="97" spans="1:6" ht="18" customHeight="1">
      <c r="A97" s="99">
        <v>90</v>
      </c>
      <c r="B97" s="95">
        <v>44253</v>
      </c>
      <c r="C97" s="96">
        <v>2221</v>
      </c>
      <c r="D97" s="96" t="s">
        <v>27</v>
      </c>
      <c r="E97" s="97" t="s">
        <v>28</v>
      </c>
      <c r="F97" s="100">
        <v>100</v>
      </c>
    </row>
    <row r="98" spans="1:6" ht="18" customHeight="1">
      <c r="A98" s="99">
        <v>91</v>
      </c>
      <c r="B98" s="95">
        <v>44253</v>
      </c>
      <c r="C98" s="96">
        <v>2220</v>
      </c>
      <c r="D98" s="96" t="s">
        <v>25</v>
      </c>
      <c r="E98" s="97" t="s">
        <v>39</v>
      </c>
      <c r="F98" s="100">
        <v>3401.5</v>
      </c>
    </row>
    <row r="99" spans="1:6" ht="18" customHeight="1">
      <c r="A99" s="99">
        <v>92</v>
      </c>
      <c r="B99" s="95">
        <v>44253</v>
      </c>
      <c r="C99" s="96">
        <v>2209</v>
      </c>
      <c r="D99" s="96" t="s">
        <v>25</v>
      </c>
      <c r="E99" s="97" t="s">
        <v>36</v>
      </c>
      <c r="F99" s="100">
        <v>2436.25</v>
      </c>
    </row>
    <row r="100" spans="1:6" ht="18" customHeight="1">
      <c r="A100" s="99">
        <v>93</v>
      </c>
      <c r="B100" s="95">
        <v>44253</v>
      </c>
      <c r="C100" s="96">
        <v>2193</v>
      </c>
      <c r="D100" s="96" t="s">
        <v>30</v>
      </c>
      <c r="E100" s="97" t="s">
        <v>26</v>
      </c>
      <c r="F100" s="100">
        <v>1100</v>
      </c>
    </row>
    <row r="101" spans="1:6" ht="18" customHeight="1">
      <c r="A101" s="99">
        <v>94</v>
      </c>
      <c r="B101" s="95">
        <v>44253</v>
      </c>
      <c r="C101" s="96">
        <v>2191</v>
      </c>
      <c r="D101" s="96" t="s">
        <v>30</v>
      </c>
      <c r="E101" s="97" t="s">
        <v>32</v>
      </c>
      <c r="F101" s="100">
        <v>55.5</v>
      </c>
    </row>
    <row r="102" spans="1:6" ht="18" customHeight="1">
      <c r="A102" s="99">
        <v>95</v>
      </c>
      <c r="B102" s="95">
        <v>44253</v>
      </c>
      <c r="C102" s="96">
        <v>2189</v>
      </c>
      <c r="D102" s="96" t="s">
        <v>27</v>
      </c>
      <c r="E102" s="97" t="s">
        <v>28</v>
      </c>
      <c r="F102" s="100">
        <v>300</v>
      </c>
    </row>
    <row r="103" spans="1:6" ht="18" customHeight="1">
      <c r="A103" s="99">
        <v>96</v>
      </c>
      <c r="B103" s="95">
        <v>44253</v>
      </c>
      <c r="C103" s="96">
        <v>2187</v>
      </c>
      <c r="D103" s="96" t="s">
        <v>27</v>
      </c>
      <c r="E103" s="97" t="s">
        <v>28</v>
      </c>
      <c r="F103" s="100">
        <v>60</v>
      </c>
    </row>
    <row r="104" spans="1:6" ht="18" customHeight="1">
      <c r="A104" s="99">
        <v>97</v>
      </c>
      <c r="B104" s="95">
        <v>44253</v>
      </c>
      <c r="C104" s="96">
        <v>2185</v>
      </c>
      <c r="D104" s="96" t="s">
        <v>27</v>
      </c>
      <c r="E104" s="97" t="s">
        <v>28</v>
      </c>
      <c r="F104" s="100">
        <v>50</v>
      </c>
    </row>
    <row r="105" spans="1:6" ht="18" customHeight="1">
      <c r="A105" s="99">
        <v>98</v>
      </c>
      <c r="B105" s="95">
        <v>44253</v>
      </c>
      <c r="C105" s="96">
        <v>2183</v>
      </c>
      <c r="D105" s="96" t="s">
        <v>27</v>
      </c>
      <c r="E105" s="97" t="s">
        <v>28</v>
      </c>
      <c r="F105" s="100">
        <v>200</v>
      </c>
    </row>
    <row r="106" spans="1:6" ht="18" customHeight="1">
      <c r="A106" s="99">
        <v>99</v>
      </c>
      <c r="B106" s="95">
        <v>44253</v>
      </c>
      <c r="C106" s="96">
        <v>2181</v>
      </c>
      <c r="D106" s="96" t="s">
        <v>27</v>
      </c>
      <c r="E106" s="97" t="s">
        <v>28</v>
      </c>
      <c r="F106" s="100">
        <v>50</v>
      </c>
    </row>
    <row r="107" spans="1:6" ht="18" customHeight="1">
      <c r="A107" s="99">
        <v>100</v>
      </c>
      <c r="B107" s="110" t="s">
        <v>135</v>
      </c>
      <c r="C107" s="117">
        <v>2037</v>
      </c>
      <c r="D107" s="118" t="s">
        <v>136</v>
      </c>
      <c r="E107" s="119" t="s">
        <v>137</v>
      </c>
      <c r="F107" s="120">
        <v>1500</v>
      </c>
    </row>
    <row r="108" spans="1:6" ht="18" customHeight="1">
      <c r="A108" s="99">
        <v>101</v>
      </c>
      <c r="B108" s="110" t="s">
        <v>135</v>
      </c>
      <c r="C108" s="117">
        <v>2038</v>
      </c>
      <c r="D108" s="118" t="s">
        <v>136</v>
      </c>
      <c r="E108" s="119" t="s">
        <v>138</v>
      </c>
      <c r="F108" s="120">
        <v>1000</v>
      </c>
    </row>
    <row r="109" spans="1:6" ht="18" customHeight="1">
      <c r="A109" s="99">
        <v>102</v>
      </c>
      <c r="B109" s="110" t="s">
        <v>139</v>
      </c>
      <c r="C109" s="117">
        <v>2113</v>
      </c>
      <c r="D109" s="118" t="s">
        <v>136</v>
      </c>
      <c r="E109" s="119" t="s">
        <v>140</v>
      </c>
      <c r="F109" s="120">
        <v>500</v>
      </c>
    </row>
    <row r="110" spans="1:6" ht="18" customHeight="1" thickBot="1">
      <c r="A110" s="109">
        <v>103</v>
      </c>
      <c r="B110" s="111" t="s">
        <v>141</v>
      </c>
      <c r="C110" s="117">
        <v>2199</v>
      </c>
      <c r="D110" s="121" t="s">
        <v>136</v>
      </c>
      <c r="E110" s="122" t="s">
        <v>142</v>
      </c>
      <c r="F110" s="123">
        <v>6800</v>
      </c>
    </row>
    <row r="111" spans="1:6" ht="18" customHeight="1" thickBot="1">
      <c r="A111" s="124" t="s">
        <v>6</v>
      </c>
      <c r="B111" s="112"/>
      <c r="C111" s="113"/>
      <c r="D111" s="113"/>
      <c r="E111" s="125"/>
      <c r="F111" s="126">
        <f>SUM(F8:F110)</f>
        <v>1614378.1899999995</v>
      </c>
    </row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14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14"/>
    </row>
    <row r="254" ht="18" customHeight="1">
      <c r="I254" s="114"/>
    </row>
    <row r="255" ht="18" customHeight="1">
      <c r="I255" s="114"/>
    </row>
    <row r="256" ht="18" customHeight="1">
      <c r="I256" s="114"/>
    </row>
    <row r="257" ht="18" customHeight="1">
      <c r="I257" s="114"/>
    </row>
    <row r="258" ht="18" customHeight="1">
      <c r="I258" s="114"/>
    </row>
    <row r="259" ht="18" customHeight="1">
      <c r="I259" s="114"/>
    </row>
    <row r="260" ht="18" customHeight="1">
      <c r="I260" s="114"/>
    </row>
    <row r="261" ht="18" customHeight="1">
      <c r="I261" s="114"/>
    </row>
    <row r="262" ht="18" customHeight="1">
      <c r="I262" s="114"/>
    </row>
    <row r="263" ht="18" customHeight="1">
      <c r="I263" s="114"/>
    </row>
    <row r="264" ht="18" customHeight="1">
      <c r="I264" s="114"/>
    </row>
    <row r="265" ht="18" customHeight="1">
      <c r="I265" s="114"/>
    </row>
    <row r="266" ht="18" customHeight="1">
      <c r="I266" s="114"/>
    </row>
    <row r="267" ht="18" customHeight="1">
      <c r="I267" s="114"/>
    </row>
    <row r="268" ht="18" customHeight="1">
      <c r="I268" s="114"/>
    </row>
    <row r="269" ht="18" customHeight="1">
      <c r="I269" s="114"/>
    </row>
    <row r="270" ht="18" customHeight="1">
      <c r="I270" s="114"/>
    </row>
    <row r="271" ht="18" customHeight="1">
      <c r="I271" s="114"/>
    </row>
    <row r="272" ht="18" customHeight="1">
      <c r="I272" s="114"/>
    </row>
    <row r="273" ht="18" customHeight="1">
      <c r="I273" s="114"/>
    </row>
    <row r="274" ht="18" customHeight="1">
      <c r="I274" s="114"/>
    </row>
    <row r="275" ht="18" customHeight="1">
      <c r="I275" s="114"/>
    </row>
    <row r="276" ht="18" customHeight="1">
      <c r="I276" s="114"/>
    </row>
    <row r="277" ht="18" customHeight="1">
      <c r="I277" s="114"/>
    </row>
    <row r="278" ht="18" customHeight="1">
      <c r="I278" s="114"/>
    </row>
    <row r="279" ht="18" customHeight="1">
      <c r="I279" s="114"/>
    </row>
    <row r="280" ht="18" customHeight="1">
      <c r="I280" s="114"/>
    </row>
    <row r="281" ht="18" customHeight="1">
      <c r="I281" s="114"/>
    </row>
    <row r="282" ht="18" customHeight="1">
      <c r="I282" s="114"/>
    </row>
    <row r="283" ht="18" customHeight="1">
      <c r="I283" s="114"/>
    </row>
    <row r="284" ht="18" customHeight="1">
      <c r="I284" s="114"/>
    </row>
    <row r="285" ht="18" customHeight="1">
      <c r="I285" s="114"/>
    </row>
    <row r="286" ht="18" customHeight="1">
      <c r="I286" s="114"/>
    </row>
    <row r="287" ht="18" customHeight="1">
      <c r="I287" s="114"/>
    </row>
    <row r="288" ht="18" customHeight="1">
      <c r="I288" s="114"/>
    </row>
    <row r="289" ht="18" customHeight="1">
      <c r="I289" s="114"/>
    </row>
    <row r="290" ht="18" customHeight="1">
      <c r="I290" s="114"/>
    </row>
    <row r="291" ht="18" customHeight="1">
      <c r="I291" s="114"/>
    </row>
    <row r="292" ht="18" customHeight="1">
      <c r="I292" s="114"/>
    </row>
    <row r="293" ht="18" customHeight="1">
      <c r="I293" s="114"/>
    </row>
    <row r="294" ht="18" customHeight="1">
      <c r="I294" s="114"/>
    </row>
    <row r="295" ht="18" customHeight="1">
      <c r="I295" s="114"/>
    </row>
    <row r="296" ht="18" customHeight="1">
      <c r="I296" s="114"/>
    </row>
    <row r="297" ht="18" customHeight="1">
      <c r="I297" s="114"/>
    </row>
    <row r="298" ht="18" customHeight="1">
      <c r="I298" s="114"/>
    </row>
    <row r="299" ht="18" customHeight="1">
      <c r="I299" s="114"/>
    </row>
    <row r="300" ht="18" customHeight="1">
      <c r="I300" s="114"/>
    </row>
    <row r="301" ht="18" customHeight="1">
      <c r="I301" s="114"/>
    </row>
    <row r="302" ht="18" customHeight="1">
      <c r="I302" s="114"/>
    </row>
    <row r="303" ht="18" customHeight="1">
      <c r="I303" s="114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6">
      <selection activeCell="I14" sqref="I14"/>
    </sheetView>
  </sheetViews>
  <sheetFormatPr defaultColWidth="10.421875" defaultRowHeight="12.75"/>
  <cols>
    <col min="1" max="1" width="9.421875" style="129" customWidth="1"/>
    <col min="2" max="2" width="17.28125" style="129" customWidth="1"/>
    <col min="3" max="3" width="14.7109375" style="129" customWidth="1"/>
    <col min="4" max="4" width="24.7109375" style="129" customWidth="1"/>
    <col min="5" max="5" width="44.421875" style="129" customWidth="1"/>
    <col min="6" max="6" width="15.00390625" style="129" customWidth="1"/>
    <col min="7" max="16384" width="10.421875" style="129" customWidth="1"/>
  </cols>
  <sheetData>
    <row r="1" spans="1:6" ht="12.75">
      <c r="A1" s="7" t="s">
        <v>24</v>
      </c>
      <c r="B1" s="128"/>
      <c r="C1" s="5"/>
      <c r="D1" s="5"/>
      <c r="E1" s="128"/>
      <c r="F1" s="128"/>
    </row>
    <row r="2" spans="2:6" ht="12.75">
      <c r="B2" s="128"/>
      <c r="C2" s="128"/>
      <c r="D2" s="128"/>
      <c r="E2" s="128"/>
      <c r="F2" s="128"/>
    </row>
    <row r="3" spans="1:6" ht="12.75">
      <c r="A3" s="7" t="s">
        <v>14</v>
      </c>
      <c r="B3" s="5"/>
      <c r="C3" s="128"/>
      <c r="D3" s="5"/>
      <c r="E3" s="130"/>
      <c r="F3" s="128"/>
    </row>
    <row r="4" spans="1:6" ht="12.75">
      <c r="A4" s="7" t="s">
        <v>19</v>
      </c>
      <c r="B4" s="5"/>
      <c r="C4" s="128"/>
      <c r="D4" s="5"/>
      <c r="E4" s="128"/>
      <c r="F4" s="5"/>
    </row>
    <row r="5" spans="1:6" ht="12.75">
      <c r="A5" s="128"/>
      <c r="B5" s="5"/>
      <c r="C5" s="128"/>
      <c r="D5" s="128"/>
      <c r="E5" s="128"/>
      <c r="F5" s="128"/>
    </row>
    <row r="6" spans="1:6" ht="12.75">
      <c r="A6" s="128"/>
      <c r="B6" s="6"/>
      <c r="C6" s="9" t="s">
        <v>20</v>
      </c>
      <c r="D6" s="14" t="str">
        <f>personal!E6</f>
        <v>22-26 februarie 2021</v>
      </c>
      <c r="E6" s="128"/>
      <c r="F6" s="128"/>
    </row>
    <row r="7" spans="1:6" ht="13.5" thickBot="1">
      <c r="A7" s="128"/>
      <c r="B7" s="128"/>
      <c r="C7" s="128"/>
      <c r="D7" s="128"/>
      <c r="E7" s="128"/>
      <c r="F7" s="128"/>
    </row>
    <row r="8" spans="1:6" ht="51.75" thickBot="1">
      <c r="A8" s="19" t="s">
        <v>8</v>
      </c>
      <c r="B8" s="20" t="s">
        <v>9</v>
      </c>
      <c r="C8" s="21" t="s">
        <v>10</v>
      </c>
      <c r="D8" s="20" t="s">
        <v>16</v>
      </c>
      <c r="E8" s="20" t="s">
        <v>17</v>
      </c>
      <c r="F8" s="22" t="s">
        <v>18</v>
      </c>
    </row>
    <row r="9" spans="1:6" ht="12.75">
      <c r="A9" s="141">
        <v>1</v>
      </c>
      <c r="B9" s="132">
        <v>44249</v>
      </c>
      <c r="C9" s="131">
        <v>2059</v>
      </c>
      <c r="D9" s="131" t="s">
        <v>143</v>
      </c>
      <c r="E9" s="133" t="s">
        <v>144</v>
      </c>
      <c r="F9" s="142">
        <v>14.99</v>
      </c>
    </row>
    <row r="10" spans="1:6" ht="12.75">
      <c r="A10" s="141">
        <v>2</v>
      </c>
      <c r="B10" s="132">
        <v>44249</v>
      </c>
      <c r="C10" s="131">
        <v>2060</v>
      </c>
      <c r="D10" s="131" t="s">
        <v>143</v>
      </c>
      <c r="E10" s="134" t="s">
        <v>144</v>
      </c>
      <c r="F10" s="142">
        <v>0.01</v>
      </c>
    </row>
    <row r="11" spans="1:6" ht="12.75">
      <c r="A11" s="141">
        <v>3</v>
      </c>
      <c r="B11" s="132">
        <v>44250</v>
      </c>
      <c r="C11" s="131">
        <v>5130</v>
      </c>
      <c r="D11" s="131" t="s">
        <v>30</v>
      </c>
      <c r="E11" s="134" t="s">
        <v>145</v>
      </c>
      <c r="F11" s="142">
        <v>169045.54</v>
      </c>
    </row>
    <row r="12" spans="1:6" ht="12.75">
      <c r="A12" s="141">
        <v>4</v>
      </c>
      <c r="B12" s="132">
        <v>44250</v>
      </c>
      <c r="C12" s="131">
        <v>2097</v>
      </c>
      <c r="D12" s="131" t="s">
        <v>143</v>
      </c>
      <c r="E12" s="134" t="s">
        <v>146</v>
      </c>
      <c r="F12" s="142">
        <v>2775000</v>
      </c>
    </row>
    <row r="13" spans="1:256" ht="12.75">
      <c r="A13" s="141">
        <v>5</v>
      </c>
      <c r="B13" s="132">
        <v>44250</v>
      </c>
      <c r="C13" s="131">
        <v>2101</v>
      </c>
      <c r="D13" s="131" t="s">
        <v>25</v>
      </c>
      <c r="E13" s="134" t="s">
        <v>147</v>
      </c>
      <c r="F13" s="142">
        <v>125004.6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5"/>
      <c r="EO13" s="135"/>
      <c r="EP13" s="135"/>
      <c r="EQ13" s="135"/>
      <c r="ER13" s="135"/>
      <c r="ES13" s="135"/>
      <c r="ET13" s="135"/>
      <c r="EU13" s="135"/>
      <c r="EV13" s="135"/>
      <c r="EW13" s="135"/>
      <c r="EX13" s="135"/>
      <c r="EY13" s="135"/>
      <c r="EZ13" s="135"/>
      <c r="FA13" s="135"/>
      <c r="FB13" s="135"/>
      <c r="FC13" s="135"/>
      <c r="FD13" s="135"/>
      <c r="FE13" s="135"/>
      <c r="FF13" s="135"/>
      <c r="FG13" s="135"/>
      <c r="FH13" s="135"/>
      <c r="FI13" s="135"/>
      <c r="FJ13" s="135"/>
      <c r="FK13" s="135"/>
      <c r="FL13" s="135"/>
      <c r="FM13" s="135"/>
      <c r="FN13" s="135"/>
      <c r="FO13" s="135"/>
      <c r="FP13" s="135"/>
      <c r="FQ13" s="135"/>
      <c r="FR13" s="135"/>
      <c r="FS13" s="135"/>
      <c r="FT13" s="135"/>
      <c r="FU13" s="135"/>
      <c r="FV13" s="135"/>
      <c r="FW13" s="135"/>
      <c r="FX13" s="135"/>
      <c r="FY13" s="135"/>
      <c r="FZ13" s="135"/>
      <c r="GA13" s="135"/>
      <c r="GB13" s="135"/>
      <c r="GC13" s="135"/>
      <c r="GD13" s="135"/>
      <c r="GE13" s="135"/>
      <c r="GF13" s="135"/>
      <c r="GG13" s="135"/>
      <c r="GH13" s="135"/>
      <c r="GI13" s="135"/>
      <c r="GJ13" s="135"/>
      <c r="GK13" s="135"/>
      <c r="GL13" s="135"/>
      <c r="GM13" s="135"/>
      <c r="GN13" s="135"/>
      <c r="GO13" s="135"/>
      <c r="GP13" s="135"/>
      <c r="GQ13" s="135"/>
      <c r="GR13" s="135"/>
      <c r="GS13" s="135"/>
      <c r="GT13" s="135"/>
      <c r="GU13" s="135"/>
      <c r="GV13" s="135"/>
      <c r="GW13" s="135"/>
      <c r="GX13" s="135"/>
      <c r="GY13" s="135"/>
      <c r="GZ13" s="135"/>
      <c r="HA13" s="135"/>
      <c r="HB13" s="135"/>
      <c r="HC13" s="135"/>
      <c r="HD13" s="135"/>
      <c r="HE13" s="135"/>
      <c r="HF13" s="135"/>
      <c r="HG13" s="135"/>
      <c r="HH13" s="135"/>
      <c r="HI13" s="135"/>
      <c r="HJ13" s="135"/>
      <c r="HK13" s="135"/>
      <c r="HL13" s="135"/>
      <c r="HM13" s="135"/>
      <c r="HN13" s="135"/>
      <c r="HO13" s="135"/>
      <c r="HP13" s="135"/>
      <c r="HQ13" s="135"/>
      <c r="HR13" s="135"/>
      <c r="HS13" s="135"/>
      <c r="HT13" s="135"/>
      <c r="HU13" s="135"/>
      <c r="HV13" s="135"/>
      <c r="HW13" s="135"/>
      <c r="HX13" s="135"/>
      <c r="HY13" s="135"/>
      <c r="HZ13" s="135"/>
      <c r="IA13" s="135"/>
      <c r="IB13" s="135"/>
      <c r="IC13" s="135"/>
      <c r="ID13" s="135"/>
      <c r="IE13" s="135"/>
      <c r="IF13" s="135"/>
      <c r="IG13" s="135"/>
      <c r="IH13" s="135"/>
      <c r="II13" s="135"/>
      <c r="IJ13" s="135"/>
      <c r="IK13" s="135"/>
      <c r="IL13" s="135"/>
      <c r="IM13" s="135"/>
      <c r="IN13" s="135"/>
      <c r="IO13" s="135"/>
      <c r="IP13" s="135"/>
      <c r="IQ13" s="135"/>
      <c r="IR13" s="135"/>
      <c r="IS13" s="135"/>
      <c r="IT13" s="135"/>
      <c r="IU13" s="135"/>
      <c r="IV13" s="135"/>
    </row>
    <row r="14" spans="1:6" ht="12.75">
      <c r="A14" s="141">
        <v>6</v>
      </c>
      <c r="B14" s="132">
        <v>44250</v>
      </c>
      <c r="C14" s="131">
        <v>2102</v>
      </c>
      <c r="D14" s="131" t="s">
        <v>25</v>
      </c>
      <c r="E14" s="134" t="s">
        <v>147</v>
      </c>
      <c r="F14" s="142">
        <v>125004.6</v>
      </c>
    </row>
    <row r="15" spans="1:6" ht="12.75">
      <c r="A15" s="141">
        <v>7</v>
      </c>
      <c r="B15" s="132">
        <v>44250</v>
      </c>
      <c r="C15" s="131">
        <v>2103</v>
      </c>
      <c r="D15" s="131" t="s">
        <v>25</v>
      </c>
      <c r="E15" s="134" t="s">
        <v>147</v>
      </c>
      <c r="F15" s="142">
        <v>14623.8</v>
      </c>
    </row>
    <row r="16" spans="1:6" ht="12.75">
      <c r="A16" s="141">
        <v>8</v>
      </c>
      <c r="B16" s="132">
        <v>44250</v>
      </c>
      <c r="C16" s="131">
        <v>2104</v>
      </c>
      <c r="D16" s="131" t="s">
        <v>25</v>
      </c>
      <c r="E16" s="134" t="s">
        <v>147</v>
      </c>
      <c r="F16" s="142">
        <v>14623.8</v>
      </c>
    </row>
    <row r="17" spans="1:6" ht="12.75">
      <c r="A17" s="141">
        <v>9</v>
      </c>
      <c r="B17" s="132">
        <v>44250</v>
      </c>
      <c r="C17" s="131">
        <v>2105</v>
      </c>
      <c r="D17" s="131" t="s">
        <v>25</v>
      </c>
      <c r="E17" s="134" t="s">
        <v>147</v>
      </c>
      <c r="F17" s="142">
        <v>24373</v>
      </c>
    </row>
    <row r="18" spans="1:6" ht="12.75">
      <c r="A18" s="141">
        <v>10</v>
      </c>
      <c r="B18" s="132">
        <v>44250</v>
      </c>
      <c r="C18" s="131">
        <v>2106</v>
      </c>
      <c r="D18" s="131" t="s">
        <v>25</v>
      </c>
      <c r="E18" s="134" t="s">
        <v>147</v>
      </c>
      <c r="F18" s="142">
        <v>14623.8</v>
      </c>
    </row>
    <row r="19" spans="1:6" ht="12.75">
      <c r="A19" s="141">
        <v>11</v>
      </c>
      <c r="B19" s="132">
        <v>44250</v>
      </c>
      <c r="C19" s="131">
        <v>2107</v>
      </c>
      <c r="D19" s="131" t="s">
        <v>25</v>
      </c>
      <c r="E19" s="134" t="s">
        <v>147</v>
      </c>
      <c r="F19" s="142">
        <v>14623.8</v>
      </c>
    </row>
    <row r="20" spans="1:6" ht="12.75">
      <c r="A20" s="141">
        <v>12</v>
      </c>
      <c r="B20" s="132">
        <v>44250</v>
      </c>
      <c r="C20" s="131">
        <v>2108</v>
      </c>
      <c r="D20" s="131" t="s">
        <v>30</v>
      </c>
      <c r="E20" s="134" t="s">
        <v>147</v>
      </c>
      <c r="F20" s="142">
        <v>24373</v>
      </c>
    </row>
    <row r="21" spans="1:6" ht="12.75">
      <c r="A21" s="141">
        <v>13</v>
      </c>
      <c r="B21" s="132">
        <v>44250</v>
      </c>
      <c r="C21" s="131">
        <v>2109</v>
      </c>
      <c r="D21" s="131" t="s">
        <v>25</v>
      </c>
      <c r="E21" s="134" t="s">
        <v>147</v>
      </c>
      <c r="F21" s="142">
        <v>24373</v>
      </c>
    </row>
    <row r="22" spans="1:6" ht="12.75">
      <c r="A22" s="141">
        <v>14</v>
      </c>
      <c r="B22" s="132">
        <v>44250</v>
      </c>
      <c r="C22" s="131">
        <v>2110</v>
      </c>
      <c r="D22" s="131" t="s">
        <v>25</v>
      </c>
      <c r="E22" s="134" t="s">
        <v>147</v>
      </c>
      <c r="F22" s="142">
        <v>4874.6</v>
      </c>
    </row>
    <row r="23" spans="1:6" ht="12.75">
      <c r="A23" s="141">
        <v>15</v>
      </c>
      <c r="B23" s="132">
        <v>44250</v>
      </c>
      <c r="C23" s="131">
        <v>2111</v>
      </c>
      <c r="D23" s="131" t="s">
        <v>25</v>
      </c>
      <c r="E23" s="134" t="s">
        <v>147</v>
      </c>
      <c r="F23" s="142">
        <v>14623.8</v>
      </c>
    </row>
    <row r="24" spans="1:6" ht="12.75">
      <c r="A24" s="141">
        <v>16</v>
      </c>
      <c r="B24" s="132">
        <v>44251</v>
      </c>
      <c r="C24" s="131">
        <v>2129</v>
      </c>
      <c r="D24" s="131" t="s">
        <v>25</v>
      </c>
      <c r="E24" s="134" t="s">
        <v>147</v>
      </c>
      <c r="F24" s="142">
        <v>24372.5</v>
      </c>
    </row>
    <row r="25" spans="1:6" ht="12.75">
      <c r="A25" s="141">
        <v>17</v>
      </c>
      <c r="B25" s="132">
        <v>44251</v>
      </c>
      <c r="C25" s="131">
        <v>2130</v>
      </c>
      <c r="D25" s="131" t="s">
        <v>25</v>
      </c>
      <c r="E25" s="134" t="s">
        <v>147</v>
      </c>
      <c r="F25" s="142">
        <v>4874.5</v>
      </c>
    </row>
    <row r="26" spans="1:6" ht="12.75">
      <c r="A26" s="141">
        <v>18</v>
      </c>
      <c r="B26" s="132">
        <v>44251</v>
      </c>
      <c r="C26" s="131">
        <v>2131</v>
      </c>
      <c r="D26" s="131" t="s">
        <v>25</v>
      </c>
      <c r="E26" s="134" t="s">
        <v>147</v>
      </c>
      <c r="F26" s="142">
        <v>258348.5</v>
      </c>
    </row>
    <row r="27" spans="1:6" ht="12.75">
      <c r="A27" s="141">
        <v>19</v>
      </c>
      <c r="B27" s="132">
        <v>44251</v>
      </c>
      <c r="C27" s="131">
        <v>2132</v>
      </c>
      <c r="D27" s="131" t="s">
        <v>25</v>
      </c>
      <c r="E27" s="134" t="s">
        <v>147</v>
      </c>
      <c r="F27" s="142">
        <v>506948</v>
      </c>
    </row>
    <row r="28" spans="1:6" ht="12.75">
      <c r="A28" s="141">
        <v>20</v>
      </c>
      <c r="B28" s="132">
        <v>44251</v>
      </c>
      <c r="C28" s="131">
        <v>2133</v>
      </c>
      <c r="D28" s="131" t="s">
        <v>25</v>
      </c>
      <c r="E28" s="134" t="s">
        <v>147</v>
      </c>
      <c r="F28" s="142">
        <v>506948</v>
      </c>
    </row>
    <row r="29" spans="1:6" ht="12.75">
      <c r="A29" s="141">
        <v>21</v>
      </c>
      <c r="B29" s="132">
        <v>44251</v>
      </c>
      <c r="C29" s="131">
        <v>2137</v>
      </c>
      <c r="D29" s="131" t="s">
        <v>25</v>
      </c>
      <c r="E29" s="134" t="s">
        <v>147</v>
      </c>
      <c r="F29" s="142">
        <v>511822.5</v>
      </c>
    </row>
    <row r="30" spans="1:6" ht="12.75">
      <c r="A30" s="141">
        <v>22</v>
      </c>
      <c r="B30" s="132">
        <v>44251</v>
      </c>
      <c r="C30" s="131">
        <v>2141</v>
      </c>
      <c r="D30" s="131" t="s">
        <v>25</v>
      </c>
      <c r="E30" s="134" t="s">
        <v>147</v>
      </c>
      <c r="F30" s="142">
        <v>706802.5</v>
      </c>
    </row>
    <row r="31" spans="1:6" ht="12.75">
      <c r="A31" s="141">
        <v>23</v>
      </c>
      <c r="B31" s="132">
        <v>44251</v>
      </c>
      <c r="C31" s="131">
        <v>2145</v>
      </c>
      <c r="D31" s="131" t="s">
        <v>25</v>
      </c>
      <c r="E31" s="134" t="s">
        <v>147</v>
      </c>
      <c r="F31" s="142">
        <v>109676.25</v>
      </c>
    </row>
    <row r="32" spans="1:6" ht="12.75">
      <c r="A32" s="141">
        <v>24</v>
      </c>
      <c r="B32" s="132">
        <v>44251</v>
      </c>
      <c r="C32" s="131">
        <v>2143</v>
      </c>
      <c r="D32" s="131" t="s">
        <v>25</v>
      </c>
      <c r="E32" s="134" t="s">
        <v>147</v>
      </c>
      <c r="F32" s="142">
        <v>109676.25</v>
      </c>
    </row>
    <row r="33" spans="1:6" ht="12.75">
      <c r="A33" s="141">
        <v>25</v>
      </c>
      <c r="B33" s="132">
        <v>44251</v>
      </c>
      <c r="C33" s="131">
        <v>2139</v>
      </c>
      <c r="D33" s="131" t="s">
        <v>25</v>
      </c>
      <c r="E33" s="134" t="s">
        <v>147</v>
      </c>
      <c r="F33" s="142">
        <v>365587.5</v>
      </c>
    </row>
    <row r="34" spans="1:6" ht="12.75">
      <c r="A34" s="141">
        <v>26</v>
      </c>
      <c r="B34" s="132">
        <v>44251</v>
      </c>
      <c r="C34" s="131">
        <v>2135</v>
      </c>
      <c r="D34" s="131" t="s">
        <v>25</v>
      </c>
      <c r="E34" s="134" t="s">
        <v>147</v>
      </c>
      <c r="F34" s="142">
        <v>1316115</v>
      </c>
    </row>
    <row r="35" spans="1:6" ht="12.75">
      <c r="A35" s="141">
        <v>27</v>
      </c>
      <c r="B35" s="132">
        <v>44251</v>
      </c>
      <c r="C35" s="131">
        <v>2134</v>
      </c>
      <c r="D35" s="131" t="s">
        <v>25</v>
      </c>
      <c r="E35" s="134" t="s">
        <v>147</v>
      </c>
      <c r="F35" s="142">
        <v>60931.25</v>
      </c>
    </row>
    <row r="36" spans="1:6" ht="12.75">
      <c r="A36" s="141">
        <v>28</v>
      </c>
      <c r="B36" s="132">
        <v>44252</v>
      </c>
      <c r="C36" s="131">
        <v>2177</v>
      </c>
      <c r="D36" s="131" t="s">
        <v>25</v>
      </c>
      <c r="E36" s="134" t="s">
        <v>147</v>
      </c>
      <c r="F36" s="142">
        <v>249807.88</v>
      </c>
    </row>
    <row r="37" spans="1:6" ht="12.75">
      <c r="A37" s="141">
        <v>29</v>
      </c>
      <c r="B37" s="132">
        <v>44252</v>
      </c>
      <c r="C37" s="131">
        <v>2167</v>
      </c>
      <c r="D37" s="131" t="s">
        <v>25</v>
      </c>
      <c r="E37" s="134" t="s">
        <v>147</v>
      </c>
      <c r="F37" s="142">
        <v>24371.5</v>
      </c>
    </row>
    <row r="38" spans="1:6" ht="12.75">
      <c r="A38" s="141">
        <v>30</v>
      </c>
      <c r="B38" s="132">
        <v>44252</v>
      </c>
      <c r="C38" s="131">
        <v>2166</v>
      </c>
      <c r="D38" s="131" t="s">
        <v>25</v>
      </c>
      <c r="E38" s="134" t="s">
        <v>147</v>
      </c>
      <c r="F38" s="142">
        <v>24371.5</v>
      </c>
    </row>
    <row r="39" spans="1:6" ht="12.75">
      <c r="A39" s="141">
        <v>31</v>
      </c>
      <c r="B39" s="132">
        <v>44252</v>
      </c>
      <c r="C39" s="131">
        <v>2169</v>
      </c>
      <c r="D39" s="131" t="s">
        <v>25</v>
      </c>
      <c r="E39" s="134" t="s">
        <v>147</v>
      </c>
      <c r="F39" s="142">
        <v>24371.5</v>
      </c>
    </row>
    <row r="40" spans="1:6" ht="12.75">
      <c r="A40" s="141">
        <v>32</v>
      </c>
      <c r="B40" s="132">
        <v>44252</v>
      </c>
      <c r="C40" s="131">
        <v>2171</v>
      </c>
      <c r="D40" s="131" t="s">
        <v>25</v>
      </c>
      <c r="E40" s="134" t="s">
        <v>147</v>
      </c>
      <c r="F40" s="142">
        <v>14622.9</v>
      </c>
    </row>
    <row r="41" spans="1:6" ht="12.75">
      <c r="A41" s="141">
        <v>33</v>
      </c>
      <c r="B41" s="132">
        <v>44252</v>
      </c>
      <c r="C41" s="131">
        <v>2174</v>
      </c>
      <c r="D41" s="131" t="s">
        <v>25</v>
      </c>
      <c r="E41" s="134" t="s">
        <v>147</v>
      </c>
      <c r="F41" s="142">
        <v>249807.88</v>
      </c>
    </row>
    <row r="42" spans="1:6" ht="12.75">
      <c r="A42" s="141">
        <v>34</v>
      </c>
      <c r="B42" s="132">
        <v>44252</v>
      </c>
      <c r="C42" s="131">
        <v>2176</v>
      </c>
      <c r="D42" s="131" t="s">
        <v>25</v>
      </c>
      <c r="E42" s="134" t="s">
        <v>147</v>
      </c>
      <c r="F42" s="142">
        <v>249807.88</v>
      </c>
    </row>
    <row r="43" spans="1:6" ht="12.75">
      <c r="A43" s="141">
        <v>35</v>
      </c>
      <c r="B43" s="132">
        <v>44252</v>
      </c>
      <c r="C43" s="131">
        <v>2172</v>
      </c>
      <c r="D43" s="131" t="s">
        <v>25</v>
      </c>
      <c r="E43" s="134" t="s">
        <v>147</v>
      </c>
      <c r="F43" s="142">
        <v>249807.88</v>
      </c>
    </row>
    <row r="44" spans="1:6" ht="13.5" thickBot="1">
      <c r="A44" s="143">
        <v>36</v>
      </c>
      <c r="B44" s="137">
        <v>44252</v>
      </c>
      <c r="C44" s="136">
        <v>2170</v>
      </c>
      <c r="D44" s="136" t="s">
        <v>25</v>
      </c>
      <c r="E44" s="138" t="s">
        <v>147</v>
      </c>
      <c r="F44" s="144">
        <v>24371.5</v>
      </c>
    </row>
    <row r="45" spans="1:6" ht="21.75" customHeight="1" thickBot="1">
      <c r="A45" s="124" t="s">
        <v>6</v>
      </c>
      <c r="B45" s="127"/>
      <c r="C45" s="127"/>
      <c r="D45" s="127"/>
      <c r="E45" s="139"/>
      <c r="F45" s="140">
        <f>SUM(F9:F44)</f>
        <v>8938625.510000002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2021-03-03T12:19:57Z</cp:lastPrinted>
  <dcterms:created xsi:type="dcterms:W3CDTF">2016-01-19T13:06:09Z</dcterms:created>
  <dcterms:modified xsi:type="dcterms:W3CDTF">2021-03-03T12:22:34Z</dcterms:modified>
  <cp:category/>
  <cp:version/>
  <cp:contentType/>
  <cp:contentStatus/>
</cp:coreProperties>
</file>