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4"/>
  </bookViews>
  <sheets>
    <sheet name="personal" sheetId="1" r:id="rId1"/>
    <sheet name="materiale" sheetId="2" r:id="rId2"/>
    <sheet name="transferuri instit.publice" sheetId="3" r:id="rId3"/>
    <sheet name="proiecte 56" sheetId="4" r:id="rId4"/>
    <sheet name="proiecte 58" sheetId="5" r:id="rId5"/>
    <sheet name="juridice" sheetId="6" r:id="rId6"/>
    <sheet name="despagubiri" sheetId="7" r:id="rId7"/>
  </sheets>
  <definedNames>
    <definedName name="_xlnm.Print_Area" localSheetId="0">'personal'!$C$1:$G$61</definedName>
  </definedNames>
  <calcPr fullCalcOnLoad="1"/>
</workbook>
</file>

<file path=xl/sharedStrings.xml><?xml version="1.0" encoding="utf-8"?>
<sst xmlns="http://schemas.openxmlformats.org/spreadsheetml/2006/main" count="395" uniqueCount="196">
  <si>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</si>
  <si>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</si>
  <si>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</si>
  <si>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</si>
  <si>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</si>
  <si>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</si>
  <si>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</si>
  <si>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</si>
  <si>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</si>
  <si>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</si>
  <si>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</si>
  <si>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</si>
  <si>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</si>
  <si>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</si>
  <si>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</si>
  <si>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</si>
  <si>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CAPITOLUL 51.01 "AUTORITĂŢI PUBLICE ŞI ACŢIUNI EXTERNE"</t>
  </si>
  <si>
    <t>TITLUL 51 "TRANSFERURI ÎNTRE UNITĂŢI ALE ADMINISTRAŢIEI PUBLICE"</t>
  </si>
  <si>
    <t>Data</t>
  </si>
  <si>
    <t>Document</t>
  </si>
  <si>
    <t>Explicaţii</t>
  </si>
  <si>
    <t>Furnizor/Beneficiar sumă</t>
  </si>
  <si>
    <t>Suma (lei)</t>
  </si>
  <si>
    <t>TOTAL TITLU</t>
  </si>
  <si>
    <t>CAPITOLUL  51.01 "AUTORITĂŢI PUBLICE ŞI ACŢIUNI EXTERNE</t>
  </si>
  <si>
    <t>TITLUL 56 "PROIECTE CU FINANŢARE DIN FONDURI EXTERNE NERAMBURSABILE (FEN) POSTADERARE"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</si>
  <si>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</si>
  <si>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</si>
  <si>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</si>
  <si>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</si>
  <si>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</si>
  <si>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</si>
  <si>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</si>
  <si>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</si>
  <si>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</si>
  <si>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</si>
  <si>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PERSOANA JURIDICA</t>
  </si>
  <si>
    <t>poprire DE 246/2017</t>
  </si>
  <si>
    <t>PERSOANA FIZICA</t>
  </si>
  <si>
    <t>despagubire CEDO</t>
  </si>
  <si>
    <t>despagubire dosar 3209/97/2012</t>
  </si>
  <si>
    <t>poprire DE 250/2017</t>
  </si>
  <si>
    <t>despagubire dosar 29635/3/2014</t>
  </si>
  <si>
    <t>despagubire si dobanda legala dosar 5774/30/2016</t>
  </si>
  <si>
    <t>04,07,2017</t>
  </si>
  <si>
    <t>cheltuieli judiciare dosar D 24632/197/2014</t>
  </si>
  <si>
    <t>cheltuieli executare dosar D 12/54/2013 DE 980/2016</t>
  </si>
  <si>
    <t>cheltuieli judiciare dosar D 9913/299/2013</t>
  </si>
  <si>
    <t>cheltuieli jud si exec dosar D17960/300/14 DE747/2015</t>
  </si>
  <si>
    <t>chletuieli judiciare dosar D 24677/301/2015</t>
  </si>
  <si>
    <t>cheltuieli judiciare dosar D50391/299/2013</t>
  </si>
  <si>
    <t>BUGET DE STAT</t>
  </si>
  <si>
    <t>chletuieli judiciare dosar D 3654/2/2015</t>
  </si>
  <si>
    <t>05,07,2017</t>
  </si>
  <si>
    <t>cheltuieli judiciare dosar D 905/97/2017</t>
  </si>
  <si>
    <t>cheltuieli judiciare dosar D 737/97/2017</t>
  </si>
  <si>
    <t>cheltuieli judiciare dosar D 902/274/2016</t>
  </si>
  <si>
    <t>cheltuieli judiciare dosar D 3573/94/2017</t>
  </si>
  <si>
    <t>cheltuieli judiciare dosar D 4913/97/2016</t>
  </si>
  <si>
    <t>cheltuieli judiciare dosar D 1129/93/2017</t>
  </si>
  <si>
    <t>cheltuieli judiciare dosar D 2033/62/2017</t>
  </si>
  <si>
    <t>cheltuieli executare dosar D8144/95/2013 DE 71/E/2015</t>
  </si>
  <si>
    <t>cheltuieli judiciare dosar D 3583/83/2013</t>
  </si>
  <si>
    <t>cheltuieli judiciare conf Hot CEDO</t>
  </si>
  <si>
    <t>cheltuieli judiciare dosar D 5874/85/2013</t>
  </si>
  <si>
    <t>cheltuieli judiciare dosar D 3078/115/2015</t>
  </si>
  <si>
    <t>cheltuieli judiciare dosar D 56/II-2/2017</t>
  </si>
  <si>
    <t>cheltuieli judiciare dosar D 3874/3/2016</t>
  </si>
  <si>
    <t>cheltuieli judiciare dosar 658/CC/20.09.2016</t>
  </si>
  <si>
    <t>cheltuieli judiciare dosar D 4108/121/2014</t>
  </si>
  <si>
    <t>cheltuieli jud dosar D2119/226/2015 D3240/62/20 DE 243/2017</t>
  </si>
  <si>
    <t>cheltuieli judiciare dosar D 3052/83/2015</t>
  </si>
  <si>
    <t>cheltuieli judiciare dosar D 3209/97/2012</t>
  </si>
  <si>
    <t>cheltuieli judiciare dosar D 932/117/2016</t>
  </si>
  <si>
    <t>cheltuieli jud si exec dosar 14839/301/2011 DE 68/2015</t>
  </si>
  <si>
    <t>cheltuieli judiciare dosar D 29635/3/2014</t>
  </si>
  <si>
    <t>cheltuieli judiciare dosar D 4884/202/2015</t>
  </si>
  <si>
    <t>cheltuieli judiciare dosar D 1862/118/2009/</t>
  </si>
  <si>
    <t>cheltuieli judiciare dosar D 1396/108/2015</t>
  </si>
  <si>
    <t>cheltuieli judiciare dosar D 5051/111/2013</t>
  </si>
  <si>
    <t>cheltuieli judiciare dosar D 5593/117/2012</t>
  </si>
  <si>
    <t>cheltuieli judiciare dosar D 6506/117/2014</t>
  </si>
  <si>
    <t>cheltuieli judiciare dosar D 10433/233/2011</t>
  </si>
  <si>
    <t>cheltuieli judiciare dosar D 32034/245/2015</t>
  </si>
  <si>
    <t>cheltuieli fotocopiere dosar 3254/315/2017 DE 184/2017</t>
  </si>
  <si>
    <t>cheltuieli judiciare dosar D 172/110/2017</t>
  </si>
  <si>
    <t>06,07,2017</t>
  </si>
  <si>
    <t>cheltuieli judiciare dosar 149/P/2016(50LEI) D 1355/97/2017(100LEI</t>
  </si>
  <si>
    <t>cheltuieli judiciare dosar 821/P/2013(50LEI) D 739/97/2017(100LEI</t>
  </si>
  <si>
    <t>cheltuieli judiciare dosar 70/P/2012(20LEI) D 4912/97/2016(50LEI)</t>
  </si>
  <si>
    <t>cheltuieli judiciare dosar D 30894/299/2014</t>
  </si>
  <si>
    <t>BIROU EXPERTIZE</t>
  </si>
  <si>
    <t>onorariu expert dosar 370/283/2017</t>
  </si>
  <si>
    <t>onorariu expert dosar 9951/306/2016</t>
  </si>
  <si>
    <t>07,07,2017</t>
  </si>
  <si>
    <t>CSIPPC</t>
  </si>
  <si>
    <t>TRANSFERURI INTRE UNITATI ALE ADMINISTRATIEI PUBLICE</t>
  </si>
  <si>
    <t>Clasificatie bugetara</t>
  </si>
  <si>
    <t>Subtotal 10.01.01</t>
  </si>
  <si>
    <t>10.01.01</t>
  </si>
  <si>
    <t>iulie</t>
  </si>
  <si>
    <t>alim card concedii odihna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</si>
  <si>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</si>
  <si>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</si>
  <si>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</si>
  <si>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</si>
  <si>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</si>
  <si>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</si>
  <si>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</si>
  <si>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</si>
  <si>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</si>
  <si>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</si>
  <si>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cont card com, pl impoz, contrib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</si>
  <si>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</si>
  <si>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</si>
  <si>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</si>
  <si>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</si>
  <si>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</si>
  <si>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</si>
  <si>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</si>
  <si>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</si>
  <si>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</si>
  <si>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</si>
  <si>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</si>
  <si>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</si>
  <si>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</si>
  <si>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</si>
  <si>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</si>
  <si>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</si>
  <si>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</si>
  <si>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</si>
  <si>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</si>
  <si>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</si>
  <si>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</si>
  <si>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</si>
  <si>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3-7 iulie 2017</t>
  </si>
  <si>
    <t>03,07,2017</t>
  </si>
  <si>
    <t>ECDL</t>
  </si>
  <si>
    <t>taxa sublicenta ecdl</t>
  </si>
  <si>
    <t>DEDEMAN</t>
  </si>
  <si>
    <t>frigider</t>
  </si>
  <si>
    <t>mfp</t>
  </si>
  <si>
    <t>dobanda negativa bnr</t>
  </si>
  <si>
    <t>international consulting alliance</t>
  </si>
  <si>
    <t>traduceri</t>
  </si>
  <si>
    <t>onrc</t>
  </si>
  <si>
    <t>abonament bulrtin insolventa</t>
  </si>
  <si>
    <t>apa nova</t>
  </si>
  <si>
    <t>tmau</t>
  </si>
  <si>
    <t>monitorul oficial</t>
  </si>
  <si>
    <t>publicare act normativ</t>
  </si>
  <si>
    <t>siegfried</t>
  </si>
  <si>
    <t>materiale electrice</t>
  </si>
  <si>
    <t>rolfcard</t>
  </si>
  <si>
    <t>cartele personalizate</t>
  </si>
  <si>
    <t>apa rece</t>
  </si>
  <si>
    <t>transfond</t>
  </si>
  <si>
    <t>servicii transfond</t>
  </si>
  <si>
    <t>asociat pt promov resp soc</t>
  </si>
  <si>
    <t>materiale curatenie</t>
  </si>
  <si>
    <t>eximtur</t>
  </si>
  <si>
    <t>bilet avion</t>
  </si>
  <si>
    <t>danco</t>
  </si>
  <si>
    <t>optima</t>
  </si>
  <si>
    <t>servicii asistenta tehnica</t>
  </si>
  <si>
    <t>depozitarul central</t>
  </si>
  <si>
    <t>servicii alocare cod isin</t>
  </si>
  <si>
    <t>expert copy</t>
  </si>
  <si>
    <t>reparatii copiatoare</t>
  </si>
  <si>
    <t>travel time</t>
  </si>
  <si>
    <t>olimpic international</t>
  </si>
  <si>
    <t>rtw</t>
  </si>
  <si>
    <t>ad hoc</t>
  </si>
  <si>
    <t>placheta</t>
  </si>
  <si>
    <t>media image monitor</t>
  </si>
  <si>
    <t>flux stiri</t>
  </si>
  <si>
    <t>total</t>
  </si>
  <si>
    <t>OP 4564</t>
  </si>
  <si>
    <t>ALIMENTARE CONT DEPLASARE EXTERNA - PROIECT SEE NORVEGIAN 5024 - 56.27.02</t>
  </si>
  <si>
    <t>MFP</t>
  </si>
  <si>
    <t>OP 4553</t>
  </si>
  <si>
    <t>ALIMENTARE CONT DEPLASARE EXTERNA - PROIECT  SIPOCA 10 - 58.02.03</t>
  </si>
  <si>
    <t>CEC 49</t>
  </si>
  <si>
    <t>ALIMENTARE CONT DEPLASARE INTERNA - PROIECT ACP 2 - 58.14.01</t>
  </si>
  <si>
    <t>ALIMENTARE CONT DEPLASARE INTERNA - PROIECT ACP 2 - 58.14.02</t>
  </si>
  <si>
    <t>ALIMENTARE CONT DEPLASARE EXTERNA - PROIECT ACP 2 - 58.14.03</t>
  </si>
  <si>
    <t>OP 5118</t>
  </si>
  <si>
    <t>ACHIZITIE MATERIALE DE INFORMARE - PROIECT SIPOCA 10 - 58.02.01</t>
  </si>
  <si>
    <t>PROMOTOP MKT</t>
  </si>
  <si>
    <t>OP 5119</t>
  </si>
  <si>
    <t>ACHIZITIE MATERIALE DE INFORMARE - PROIECT SIPOCA 10 - 58.02.02</t>
  </si>
  <si>
    <t>OP 5120</t>
  </si>
  <si>
    <t>ACHIZITIE SERVICII PT CONFERINTA DESCHIDERE - PROIECT SIPOCA 10 - 58.02.01</t>
  </si>
  <si>
    <t>BEST TRAVEL SOLUTIONS</t>
  </si>
  <si>
    <t>OP 5121</t>
  </si>
  <si>
    <t>ACHIZITIE SERVICII PT CONFERINTA DESCHIDERE - PROIECT SIPOCA 10 - 58.02.02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</si>
</sst>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[$-418]d&quot;.&quot;m&quot;.&quot;yy&quot; &quot;hh&quot;:&quot;mm"/>
    <numFmt numFmtId="170" formatCode="#,###.00"/>
    <numFmt numFmtId="171" formatCode="dd/mm/yy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5" xfId="62" applyFont="1" applyBorder="1" applyAlignment="1">
      <alignment horizontal="center" vertical="center" wrapText="1"/>
      <protection/>
    </xf>
    <xf numFmtId="0" fontId="19" fillId="0" borderId="14" xfId="59" applyFont="1" applyBorder="1" applyAlignment="1">
      <alignment horizontal="center" vertical="center"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21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0" xfId="0" applyFont="1" applyAlignment="1">
      <alignment/>
    </xf>
    <xf numFmtId="0" fontId="14" fillId="0" borderId="16" xfId="0" applyFont="1" applyBorder="1" applyAlignment="1">
      <alignment horizontal="left"/>
    </xf>
    <xf numFmtId="0" fontId="14" fillId="0" borderId="16" xfId="0" applyFont="1" applyBorder="1" applyAlignment="1">
      <alignment horizontal="left" wrapText="1"/>
    </xf>
    <xf numFmtId="49" fontId="19" fillId="0" borderId="0" xfId="57" applyNumberFormat="1" applyFont="1" applyFill="1" applyBorder="1" applyAlignment="1">
      <alignment horizontal="left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4" fillId="0" borderId="11" xfId="57" applyFont="1" applyBorder="1" applyAlignment="1">
      <alignment horizontal="center"/>
      <protection/>
    </xf>
    <xf numFmtId="0" fontId="14" fillId="0" borderId="16" xfId="57" applyFont="1" applyBorder="1" applyAlignment="1">
      <alignment horizont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26" fillId="0" borderId="17" xfId="62" applyFont="1" applyFill="1" applyBorder="1" applyAlignment="1">
      <alignment horizontal="center" vertical="center"/>
      <protection/>
    </xf>
    <xf numFmtId="168" fontId="27" fillId="0" borderId="17" xfId="59" applyNumberFormat="1" applyFont="1" applyFill="1" applyBorder="1" applyAlignment="1">
      <alignment horizontal="center"/>
      <protection/>
    </xf>
    <xf numFmtId="0" fontId="27" fillId="0" borderId="18" xfId="59" applyFont="1" applyFill="1" applyBorder="1" applyAlignment="1">
      <alignment horizontal="center"/>
      <protection/>
    </xf>
    <xf numFmtId="0" fontId="28" fillId="0" borderId="17" xfId="59" applyFont="1" applyFill="1" applyBorder="1" applyAlignment="1">
      <alignment horizontal="center"/>
      <protection/>
    </xf>
    <xf numFmtId="4" fontId="27" fillId="0" borderId="19" xfId="59" applyNumberFormat="1" applyFont="1" applyFill="1" applyBorder="1" applyAlignment="1">
      <alignment horizontal="right" wrapText="1"/>
      <protection/>
    </xf>
    <xf numFmtId="4" fontId="27" fillId="0" borderId="19" xfId="59" applyNumberFormat="1" applyFont="1" applyFill="1" applyBorder="1" applyAlignment="1">
      <alignment horizontal="right"/>
      <protection/>
    </xf>
    <xf numFmtId="4" fontId="29" fillId="0" borderId="17" xfId="59" applyNumberFormat="1" applyFont="1" applyFill="1" applyBorder="1" applyAlignment="1">
      <alignment horizontal="right"/>
      <protection/>
    </xf>
    <xf numFmtId="0" fontId="29" fillId="0" borderId="17" xfId="62" applyFont="1" applyFill="1" applyBorder="1" applyAlignment="1">
      <alignment horizontal="center" vertical="center"/>
      <protection/>
    </xf>
    <xf numFmtId="168" fontId="29" fillId="0" borderId="17" xfId="59" applyNumberFormat="1" applyFont="1" applyFill="1" applyBorder="1" applyAlignment="1">
      <alignment horizontal="center"/>
      <protection/>
    </xf>
    <xf numFmtId="0" fontId="29" fillId="0" borderId="17" xfId="59" applyFont="1" applyFill="1" applyBorder="1" applyAlignment="1">
      <alignment/>
      <protection/>
    </xf>
    <xf numFmtId="0" fontId="30" fillId="0" borderId="17" xfId="59" applyFont="1" applyFill="1" applyBorder="1" applyAlignment="1">
      <alignment horizontal="center"/>
      <protection/>
    </xf>
    <xf numFmtId="0" fontId="27" fillId="0" borderId="17" xfId="62" applyFont="1" applyFill="1" applyBorder="1" applyAlignment="1">
      <alignment horizontal="center" vertical="center"/>
      <protection/>
    </xf>
    <xf numFmtId="0" fontId="28" fillId="0" borderId="17" xfId="0" applyFont="1" applyBorder="1" applyAlignment="1">
      <alignment horizontal="center"/>
    </xf>
    <xf numFmtId="167" fontId="27" fillId="0" borderId="17" xfId="59" applyNumberFormat="1" applyFont="1" applyFill="1" applyBorder="1" applyAlignment="1">
      <alignment horizontal="center"/>
      <protection/>
    </xf>
    <xf numFmtId="4" fontId="27" fillId="0" borderId="17" xfId="0" applyNumberFormat="1" applyFont="1" applyBorder="1" applyAlignment="1">
      <alignment/>
    </xf>
    <xf numFmtId="0" fontId="26" fillId="0" borderId="17" xfId="57" applyFont="1" applyFill="1" applyBorder="1" applyAlignment="1">
      <alignment horizontal="left" wrapText="1"/>
      <protection/>
    </xf>
    <xf numFmtId="0" fontId="26" fillId="0" borderId="17" xfId="57" applyFont="1" applyFill="1" applyBorder="1" applyAlignment="1">
      <alignment horizontal="center" wrapText="1"/>
      <protection/>
    </xf>
    <xf numFmtId="0" fontId="26" fillId="0" borderId="17" xfId="57" applyFont="1" applyFill="1" applyBorder="1" applyAlignment="1">
      <alignment horizontal="center"/>
      <protection/>
    </xf>
    <xf numFmtId="0" fontId="19" fillId="0" borderId="11" xfId="0" applyFont="1" applyBorder="1" applyAlignment="1">
      <alignment horizontal="center"/>
    </xf>
    <xf numFmtId="170" fontId="0" fillId="0" borderId="11" xfId="0" applyNumberFormat="1" applyFont="1" applyBorder="1" applyAlignment="1">
      <alignment horizontal="right"/>
    </xf>
    <xf numFmtId="170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Border="1" applyAlignment="1">
      <alignment/>
    </xf>
    <xf numFmtId="170" fontId="0" fillId="0" borderId="12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170" fontId="0" fillId="0" borderId="16" xfId="0" applyNumberFormat="1" applyFont="1" applyBorder="1" applyAlignment="1">
      <alignment/>
    </xf>
    <xf numFmtId="0" fontId="0" fillId="0" borderId="22" xfId="0" applyFont="1" applyBorder="1" applyAlignment="1">
      <alignment/>
    </xf>
    <xf numFmtId="170" fontId="0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4" xfId="0" applyNumberForma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Border="1" applyAlignment="1">
      <alignment/>
    </xf>
    <xf numFmtId="170" fontId="0" fillId="0" borderId="26" xfId="0" applyNumberFormat="1" applyFont="1" applyBorder="1" applyAlignment="1">
      <alignment/>
    </xf>
    <xf numFmtId="171" fontId="0" fillId="0" borderId="11" xfId="0" applyNumberFormat="1" applyFont="1" applyBorder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left"/>
    </xf>
    <xf numFmtId="0" fontId="19" fillId="0" borderId="31" xfId="0" applyFont="1" applyBorder="1" applyAlignment="1">
      <alignment horizontal="center" wrapText="1"/>
    </xf>
    <xf numFmtId="14" fontId="19" fillId="0" borderId="30" xfId="0" applyNumberFormat="1" applyFont="1" applyBorder="1" applyAlignment="1">
      <alignment/>
    </xf>
    <xf numFmtId="0" fontId="0" fillId="0" borderId="31" xfId="0" applyBorder="1" applyAlignment="1">
      <alignment wrapText="1"/>
    </xf>
    <xf numFmtId="0" fontId="0" fillId="0" borderId="32" xfId="0" applyFont="1" applyBorder="1" applyAlignment="1">
      <alignment/>
    </xf>
    <xf numFmtId="0" fontId="0" fillId="0" borderId="33" xfId="0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Border="1" applyAlignment="1">
      <alignment wrapText="1"/>
    </xf>
    <xf numFmtId="0" fontId="19" fillId="0" borderId="30" xfId="0" applyFont="1" applyBorder="1" applyAlignment="1">
      <alignment/>
    </xf>
    <xf numFmtId="0" fontId="19" fillId="0" borderId="34" xfId="0" applyFont="1" applyBorder="1" applyAlignment="1">
      <alignment/>
    </xf>
    <xf numFmtId="3" fontId="0" fillId="0" borderId="36" xfId="0" applyNumberFormat="1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2" xfId="0" applyBorder="1" applyAlignment="1">
      <alignment/>
    </xf>
    <xf numFmtId="3" fontId="0" fillId="0" borderId="33" xfId="0" applyNumberFormat="1" applyFont="1" applyBorder="1" applyAlignment="1">
      <alignment wrapText="1"/>
    </xf>
    <xf numFmtId="0" fontId="19" fillId="0" borderId="38" xfId="0" applyFont="1" applyBorder="1" applyAlignment="1">
      <alignment/>
    </xf>
    <xf numFmtId="0" fontId="0" fillId="0" borderId="0" xfId="0" applyBorder="1" applyAlignment="1">
      <alignment/>
    </xf>
    <xf numFmtId="0" fontId="0" fillId="0" borderId="39" xfId="0" applyFont="1" applyBorder="1" applyAlignment="1">
      <alignment/>
    </xf>
    <xf numFmtId="3" fontId="0" fillId="0" borderId="40" xfId="0" applyNumberFormat="1" applyFont="1" applyBorder="1" applyAlignment="1">
      <alignment wrapText="1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70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 wrapText="1"/>
    </xf>
    <xf numFmtId="0" fontId="21" fillId="0" borderId="44" xfId="57" applyFont="1" applyBorder="1" applyAlignment="1">
      <alignment horizontal="center"/>
      <protection/>
    </xf>
    <xf numFmtId="0" fontId="21" fillId="0" borderId="45" xfId="57" applyFont="1" applyBorder="1" applyAlignment="1">
      <alignment horizontal="center"/>
      <protection/>
    </xf>
    <xf numFmtId="0" fontId="21" fillId="0" borderId="46" xfId="57" applyFont="1" applyBorder="1" applyAlignment="1">
      <alignment horizontal="center"/>
      <protection/>
    </xf>
    <xf numFmtId="169" fontId="26" fillId="0" borderId="47" xfId="57" applyNumberFormat="1" applyFont="1" applyFill="1" applyBorder="1" applyAlignment="1">
      <alignment horizontal="center"/>
      <protection/>
    </xf>
    <xf numFmtId="4" fontId="26" fillId="0" borderId="48" xfId="57" applyNumberFormat="1" applyFont="1" applyFill="1" applyBorder="1" applyAlignment="1">
      <alignment horizontal="right"/>
      <protection/>
    </xf>
    <xf numFmtId="166" fontId="14" fillId="0" borderId="34" xfId="57" applyNumberFormat="1" applyFont="1" applyBorder="1" applyAlignment="1">
      <alignment horizontal="center"/>
      <protection/>
    </xf>
    <xf numFmtId="4" fontId="14" fillId="0" borderId="35" xfId="57" applyNumberFormat="1" applyFont="1" applyBorder="1" applyAlignment="1">
      <alignment horizontal="center"/>
      <protection/>
    </xf>
    <xf numFmtId="0" fontId="14" fillId="0" borderId="41" xfId="57" applyFont="1" applyBorder="1" applyAlignment="1">
      <alignment horizontal="center"/>
      <protection/>
    </xf>
    <xf numFmtId="0" fontId="14" fillId="0" borderId="42" xfId="57" applyFont="1" applyBorder="1">
      <alignment/>
      <protection/>
    </xf>
    <xf numFmtId="4" fontId="14" fillId="0" borderId="43" xfId="57" applyNumberFormat="1" applyFont="1" applyBorder="1">
      <alignment/>
      <protection/>
    </xf>
    <xf numFmtId="0" fontId="31" fillId="0" borderId="49" xfId="59" applyFont="1" applyFill="1" applyBorder="1" applyAlignment="1">
      <alignment horizontal="center"/>
      <protection/>
    </xf>
    <xf numFmtId="167" fontId="31" fillId="0" borderId="49" xfId="59" applyNumberFormat="1" applyFont="1" applyFill="1" applyBorder="1" applyAlignment="1">
      <alignment horizontal="center"/>
      <protection/>
    </xf>
    <xf numFmtId="0" fontId="19" fillId="0" borderId="50" xfId="62" applyFont="1" applyBorder="1" applyAlignment="1">
      <alignment horizontal="center" vertical="center"/>
      <protection/>
    </xf>
    <xf numFmtId="0" fontId="19" fillId="0" borderId="51" xfId="62" applyFont="1" applyBorder="1" applyAlignment="1">
      <alignment horizontal="center" vertical="center"/>
      <protection/>
    </xf>
    <xf numFmtId="0" fontId="19" fillId="0" borderId="51" xfId="62" applyFont="1" applyBorder="1" applyAlignment="1">
      <alignment horizontal="center" vertical="center" wrapText="1"/>
      <protection/>
    </xf>
    <xf numFmtId="0" fontId="19" fillId="0" borderId="52" xfId="60" applyFont="1" applyBorder="1" applyAlignment="1">
      <alignment horizontal="center" vertical="center"/>
      <protection/>
    </xf>
    <xf numFmtId="0" fontId="31" fillId="0" borderId="53" xfId="59" applyFont="1" applyFill="1" applyBorder="1" applyAlignment="1">
      <alignment horizontal="center"/>
      <protection/>
    </xf>
    <xf numFmtId="4" fontId="0" fillId="0" borderId="54" xfId="0" applyNumberFormat="1" applyBorder="1" applyAlignment="1">
      <alignment/>
    </xf>
    <xf numFmtId="0" fontId="20" fillId="0" borderId="55" xfId="61" applyFont="1" applyBorder="1">
      <alignment/>
      <protection/>
    </xf>
    <xf numFmtId="0" fontId="0" fillId="0" borderId="56" xfId="61" applyBorder="1">
      <alignment/>
      <protection/>
    </xf>
    <xf numFmtId="4" fontId="20" fillId="0" borderId="57" xfId="61" applyNumberFormat="1" applyFont="1" applyBorder="1" applyAlignment="1">
      <alignment horizontal="center"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31" fillId="0" borderId="49" xfId="0" applyFont="1" applyBorder="1" applyAlignment="1">
      <alignment wrapText="1"/>
    </xf>
    <xf numFmtId="0" fontId="0" fillId="0" borderId="56" xfId="61" applyBorder="1" applyAlignment="1">
      <alignment wrapText="1"/>
      <protection/>
    </xf>
    <xf numFmtId="0" fontId="0" fillId="0" borderId="0" xfId="60" applyAlignment="1">
      <alignment wrapText="1"/>
      <protection/>
    </xf>
    <xf numFmtId="0" fontId="28" fillId="0" borderId="17" xfId="0" applyFont="1" applyBorder="1" applyAlignment="1">
      <alignment wrapText="1"/>
    </xf>
    <xf numFmtId="0" fontId="19" fillId="0" borderId="17" xfId="0" applyFont="1" applyBorder="1" applyAlignment="1">
      <alignment wrapText="1"/>
    </xf>
    <xf numFmtId="0" fontId="0" fillId="0" borderId="0" xfId="59" applyAlignment="1">
      <alignment wrapText="1"/>
      <protection/>
    </xf>
    <xf numFmtId="0" fontId="28" fillId="0" borderId="19" xfId="0" applyFont="1" applyBorder="1" applyAlignment="1">
      <alignment horizontal="justify" wrapText="1"/>
    </xf>
    <xf numFmtId="14" fontId="0" fillId="0" borderId="58" xfId="0" applyNumberFormat="1" applyFont="1" applyBorder="1" applyAlignment="1">
      <alignment/>
    </xf>
    <xf numFmtId="0" fontId="0" fillId="0" borderId="26" xfId="0" applyFill="1" applyBorder="1" applyAlignment="1">
      <alignment/>
    </xf>
    <xf numFmtId="164" fontId="0" fillId="0" borderId="59" xfId="42" applyFont="1" applyFill="1" applyBorder="1" applyAlignment="1" applyProtection="1">
      <alignment/>
      <protection/>
    </xf>
    <xf numFmtId="0" fontId="0" fillId="0" borderId="60" xfId="0" applyBorder="1" applyAlignment="1">
      <alignment/>
    </xf>
    <xf numFmtId="164" fontId="0" fillId="0" borderId="61" xfId="42" applyFont="1" applyFill="1" applyBorder="1" applyAlignment="1" applyProtection="1">
      <alignment/>
      <protection/>
    </xf>
    <xf numFmtId="0" fontId="0" fillId="0" borderId="60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16" xfId="0" applyFill="1" applyBorder="1" applyAlignment="1">
      <alignment/>
    </xf>
    <xf numFmtId="164" fontId="0" fillId="0" borderId="63" xfId="42" applyFont="1" applyFill="1" applyBorder="1" applyAlignment="1" applyProtection="1">
      <alignment/>
      <protection/>
    </xf>
    <xf numFmtId="0" fontId="0" fillId="0" borderId="64" xfId="0" applyBorder="1" applyAlignment="1">
      <alignment/>
    </xf>
    <xf numFmtId="0" fontId="0" fillId="0" borderId="49" xfId="0" applyBorder="1" applyAlignment="1">
      <alignment/>
    </xf>
    <xf numFmtId="164" fontId="0" fillId="0" borderId="65" xfId="42" applyFont="1" applyFill="1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66" xfId="0" applyBorder="1" applyAlignment="1">
      <alignment/>
    </xf>
    <xf numFmtId="164" fontId="0" fillId="0" borderId="49" xfId="42" applyFont="1" applyFill="1" applyBorder="1" applyAlignment="1" applyProtection="1">
      <alignment/>
      <protection/>
    </xf>
    <xf numFmtId="14" fontId="0" fillId="0" borderId="16" xfId="0" applyNumberFormat="1" applyFont="1" applyBorder="1" applyAlignment="1">
      <alignment/>
    </xf>
    <xf numFmtId="164" fontId="0" fillId="0" borderId="67" xfId="42" applyFont="1" applyFill="1" applyBorder="1" applyAlignment="1" applyProtection="1">
      <alignment/>
      <protection/>
    </xf>
    <xf numFmtId="14" fontId="0" fillId="0" borderId="49" xfId="0" applyNumberFormat="1" applyFont="1" applyBorder="1" applyAlignment="1">
      <alignment/>
    </xf>
    <xf numFmtId="0" fontId="0" fillId="0" borderId="68" xfId="0" applyBorder="1" applyAlignment="1">
      <alignment/>
    </xf>
    <xf numFmtId="14" fontId="0" fillId="0" borderId="49" xfId="0" applyNumberFormat="1" applyBorder="1" applyAlignment="1">
      <alignment/>
    </xf>
    <xf numFmtId="0" fontId="0" fillId="0" borderId="49" xfId="0" applyFill="1" applyBorder="1" applyAlignment="1">
      <alignment/>
    </xf>
    <xf numFmtId="0" fontId="19" fillId="0" borderId="49" xfId="0" applyFont="1" applyBorder="1" applyAlignment="1">
      <alignment horizontal="right"/>
    </xf>
    <xf numFmtId="164" fontId="19" fillId="0" borderId="49" xfId="42" applyFont="1" applyFill="1" applyBorder="1" applyAlignment="1" applyProtection="1">
      <alignment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49" fontId="19" fillId="0" borderId="0" xfId="57" applyNumberFormat="1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left" wrapText="1"/>
      <protection/>
    </xf>
    <xf numFmtId="14" fontId="14" fillId="0" borderId="11" xfId="0" applyNumberFormat="1" applyFont="1" applyBorder="1" applyAlignment="1">
      <alignment horizontal="center"/>
    </xf>
    <xf numFmtId="0" fontId="26" fillId="0" borderId="49" xfId="0" applyFont="1" applyBorder="1" applyAlignment="1">
      <alignment vertical="center" wrapText="1"/>
    </xf>
    <xf numFmtId="0" fontId="14" fillId="0" borderId="11" xfId="0" applyFont="1" applyBorder="1" applyAlignment="1">
      <alignment horizontal="center" wrapText="1"/>
    </xf>
    <xf numFmtId="0" fontId="14" fillId="0" borderId="66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wrapText="1"/>
    </xf>
    <xf numFmtId="0" fontId="14" fillId="0" borderId="49" xfId="57" applyFont="1" applyBorder="1" applyAlignment="1">
      <alignment horizontal="center" vertical="center" wrapText="1"/>
      <protection/>
    </xf>
    <xf numFmtId="0" fontId="14" fillId="0" borderId="49" xfId="57" applyFont="1" applyBorder="1" applyAlignment="1">
      <alignment horizontal="center"/>
      <protection/>
    </xf>
    <xf numFmtId="14" fontId="14" fillId="0" borderId="30" xfId="0" applyNumberFormat="1" applyFont="1" applyBorder="1" applyAlignment="1">
      <alignment horizontal="center"/>
    </xf>
    <xf numFmtId="4" fontId="14" fillId="0" borderId="31" xfId="0" applyNumberFormat="1" applyFont="1" applyBorder="1" applyAlignment="1">
      <alignment/>
    </xf>
    <xf numFmtId="14" fontId="14" fillId="0" borderId="30" xfId="0" applyNumberFormat="1" applyFont="1" applyBorder="1" applyAlignment="1">
      <alignment horizontal="left"/>
    </xf>
    <xf numFmtId="4" fontId="14" fillId="0" borderId="54" xfId="57" applyNumberFormat="1" applyFont="1" applyBorder="1" applyAlignment="1">
      <alignment horizontal="right"/>
      <protection/>
    </xf>
    <xf numFmtId="4" fontId="14" fillId="0" borderId="36" xfId="0" applyNumberFormat="1" applyFont="1" applyBorder="1" applyAlignment="1">
      <alignment/>
    </xf>
    <xf numFmtId="14" fontId="14" fillId="0" borderId="30" xfId="0" applyNumberFormat="1" applyFont="1" applyBorder="1" applyAlignment="1">
      <alignment horizontal="center" vertical="center" wrapText="1"/>
    </xf>
    <xf numFmtId="4" fontId="14" fillId="0" borderId="69" xfId="0" applyNumberFormat="1" applyFont="1" applyBorder="1" applyAlignment="1">
      <alignment/>
    </xf>
    <xf numFmtId="4" fontId="14" fillId="0" borderId="54" xfId="57" applyNumberFormat="1" applyFont="1" applyBorder="1">
      <alignment/>
      <protection/>
    </xf>
    <xf numFmtId="0" fontId="14" fillId="0" borderId="70" xfId="57" applyFont="1" applyBorder="1" applyAlignment="1">
      <alignment horizontal="center"/>
      <protection/>
    </xf>
    <xf numFmtId="0" fontId="14" fillId="0" borderId="71" xfId="57" applyFont="1" applyBorder="1" applyAlignment="1">
      <alignment horizontal="center"/>
      <protection/>
    </xf>
    <xf numFmtId="0" fontId="14" fillId="0" borderId="71" xfId="57" applyFont="1" applyBorder="1">
      <alignment/>
      <protection/>
    </xf>
    <xf numFmtId="4" fontId="21" fillId="0" borderId="72" xfId="57" applyNumberFormat="1" applyFont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1"/>
  <sheetViews>
    <sheetView zoomScalePageLayoutView="0" workbookViewId="0" topLeftCell="C1">
      <selection activeCell="G6" sqref="G6"/>
    </sheetView>
  </sheetViews>
  <sheetFormatPr defaultColWidth="9.140625" defaultRowHeight="12.75"/>
  <cols>
    <col min="1" max="2" width="0" style="0" hidden="1" customWidth="1"/>
    <col min="3" max="3" width="18.140625" style="0" customWidth="1"/>
    <col min="4" max="4" width="11.28125" style="0" customWidth="1"/>
    <col min="5" max="5" width="8.28125" style="0" customWidth="1"/>
    <col min="6" max="6" width="15.28125" style="0" customWidth="1"/>
    <col min="7" max="7" width="29.28125" style="79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80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40" t="s">
        <v>35</v>
      </c>
      <c r="G6" s="80" t="s">
        <v>135</v>
      </c>
      <c r="H6" s="2"/>
    </row>
    <row r="7" spans="4:6" ht="13.5" thickBot="1">
      <c r="D7" s="1"/>
      <c r="E7" s="1"/>
      <c r="F7" s="1"/>
    </row>
    <row r="8" spans="3:7" ht="12.75">
      <c r="C8" s="81" t="s">
        <v>97</v>
      </c>
      <c r="D8" s="82" t="s">
        <v>3</v>
      </c>
      <c r="E8" s="82" t="s">
        <v>4</v>
      </c>
      <c r="F8" s="82" t="s">
        <v>5</v>
      </c>
      <c r="G8" s="83" t="s">
        <v>6</v>
      </c>
    </row>
    <row r="9" spans="3:7" ht="12.75">
      <c r="C9" s="84" t="s">
        <v>98</v>
      </c>
      <c r="D9" s="60"/>
      <c r="E9" s="60"/>
      <c r="F9" s="61">
        <v>52843250</v>
      </c>
      <c r="G9" s="85"/>
    </row>
    <row r="10" spans="3:7" ht="12.75">
      <c r="C10" s="86" t="s">
        <v>99</v>
      </c>
      <c r="D10" s="10" t="s">
        <v>100</v>
      </c>
      <c r="E10" s="6">
        <v>7</v>
      </c>
      <c r="F10" s="62">
        <v>8572887</v>
      </c>
      <c r="G10" s="87" t="s">
        <v>101</v>
      </c>
    </row>
    <row r="11" spans="3:7" ht="12.75">
      <c r="C11" s="86"/>
      <c r="D11" s="10"/>
      <c r="E11" s="6"/>
      <c r="F11" s="62"/>
      <c r="G11" s="87"/>
    </row>
    <row r="12" spans="3:7" ht="13.5" thickBot="1">
      <c r="C12" s="88" t="s">
        <v>102</v>
      </c>
      <c r="D12" s="64"/>
      <c r="E12" s="7"/>
      <c r="F12" s="65">
        <f>SUM(F9:F11)</f>
        <v>61416137</v>
      </c>
      <c r="G12" s="89"/>
    </row>
    <row r="13" spans="3:7" ht="12.75">
      <c r="C13" s="90" t="s">
        <v>103</v>
      </c>
      <c r="D13" s="67"/>
      <c r="E13" s="68"/>
      <c r="F13" s="69">
        <v>114707</v>
      </c>
      <c r="G13" s="91"/>
    </row>
    <row r="14" spans="3:7" ht="12.75">
      <c r="C14" s="92" t="s">
        <v>104</v>
      </c>
      <c r="D14" s="6" t="s">
        <v>100</v>
      </c>
      <c r="E14" s="6">
        <v>3</v>
      </c>
      <c r="F14" s="62">
        <v>23568</v>
      </c>
      <c r="G14" s="87"/>
    </row>
    <row r="15" spans="3:7" ht="26.25" hidden="1">
      <c r="C15" s="92"/>
      <c r="D15" s="6"/>
      <c r="E15" s="6"/>
      <c r="F15" s="62"/>
      <c r="G15" s="87" t="s">
        <v>105</v>
      </c>
    </row>
    <row r="16" spans="3:7" ht="26.25" hidden="1">
      <c r="C16" s="92"/>
      <c r="D16" s="6"/>
      <c r="E16" s="6"/>
      <c r="F16" s="62"/>
      <c r="G16" s="87" t="s">
        <v>105</v>
      </c>
    </row>
    <row r="17" spans="3:7" ht="12.75" hidden="1">
      <c r="C17" s="93"/>
      <c r="D17" s="68"/>
      <c r="E17" s="68"/>
      <c r="F17" s="69"/>
      <c r="G17" s="87"/>
    </row>
    <row r="18" spans="3:7" ht="12.75" hidden="1">
      <c r="C18" s="93"/>
      <c r="D18" s="68"/>
      <c r="E18" s="68"/>
      <c r="F18" s="69"/>
      <c r="G18" s="87"/>
    </row>
    <row r="19" spans="3:7" ht="12.75" hidden="1">
      <c r="C19" s="93"/>
      <c r="D19" s="68"/>
      <c r="E19" s="68"/>
      <c r="F19" s="69"/>
      <c r="G19" s="87"/>
    </row>
    <row r="20" spans="3:7" ht="12.75" hidden="1">
      <c r="C20" s="93"/>
      <c r="D20" s="68"/>
      <c r="E20" s="68"/>
      <c r="F20" s="69"/>
      <c r="G20" s="91"/>
    </row>
    <row r="21" spans="3:7" ht="13.5" hidden="1" thickBot="1">
      <c r="C21" s="88" t="s">
        <v>106</v>
      </c>
      <c r="D21" s="7"/>
      <c r="E21" s="7"/>
      <c r="F21" s="65">
        <f>SUM(F13:F20)</f>
        <v>138275</v>
      </c>
      <c r="G21" s="89"/>
    </row>
    <row r="22" spans="3:7" ht="12.75" hidden="1">
      <c r="C22" s="90" t="s">
        <v>107</v>
      </c>
      <c r="D22" s="70"/>
      <c r="E22" s="70"/>
      <c r="F22" s="71">
        <v>85595</v>
      </c>
      <c r="G22" s="94"/>
    </row>
    <row r="23" spans="3:7" ht="12.75">
      <c r="C23" s="92" t="s">
        <v>108</v>
      </c>
      <c r="D23" s="72" t="s">
        <v>100</v>
      </c>
      <c r="E23" s="73">
        <v>7</v>
      </c>
      <c r="F23" s="74">
        <v>9601</v>
      </c>
      <c r="G23" s="87"/>
    </row>
    <row r="24" spans="3:7" ht="12.75">
      <c r="C24" s="93"/>
      <c r="D24" s="66"/>
      <c r="E24" s="66"/>
      <c r="F24" s="69"/>
      <c r="G24" s="91"/>
    </row>
    <row r="25" spans="3:7" ht="13.5" thickBot="1">
      <c r="C25" s="88" t="s">
        <v>109</v>
      </c>
      <c r="D25" s="63"/>
      <c r="E25" s="63"/>
      <c r="F25" s="65">
        <f>SUM(F22:F24)</f>
        <v>95196</v>
      </c>
      <c r="G25" s="89"/>
    </row>
    <row r="26" spans="3:7" ht="12.75">
      <c r="C26" s="90" t="s">
        <v>110</v>
      </c>
      <c r="D26" s="66"/>
      <c r="E26" s="66"/>
      <c r="F26" s="69">
        <v>52136</v>
      </c>
      <c r="G26" s="91"/>
    </row>
    <row r="27" spans="3:7" ht="26.25">
      <c r="C27" s="93" t="s">
        <v>111</v>
      </c>
      <c r="D27" s="10" t="s">
        <v>100</v>
      </c>
      <c r="E27" s="6">
        <v>3</v>
      </c>
      <c r="F27" s="62">
        <v>5892</v>
      </c>
      <c r="G27" s="87" t="s">
        <v>112</v>
      </c>
    </row>
    <row r="28" spans="3:7" ht="12.75">
      <c r="C28" s="93"/>
      <c r="D28" s="66"/>
      <c r="E28" s="66"/>
      <c r="F28" s="69"/>
      <c r="G28" s="95"/>
    </row>
    <row r="29" spans="3:7" ht="13.5" thickBot="1">
      <c r="C29" s="88" t="s">
        <v>113</v>
      </c>
      <c r="D29" s="63"/>
      <c r="E29" s="63"/>
      <c r="F29" s="65">
        <f>SUM(F26:F28)</f>
        <v>58028</v>
      </c>
      <c r="G29" s="89"/>
    </row>
    <row r="30" spans="3:7" ht="12.75">
      <c r="C30" s="96" t="s">
        <v>114</v>
      </c>
      <c r="D30" s="70"/>
      <c r="E30" s="70"/>
      <c r="F30" s="71">
        <v>586098.53</v>
      </c>
      <c r="G30" s="97"/>
    </row>
    <row r="31" spans="3:7" ht="12.75">
      <c r="C31" s="92" t="s">
        <v>115</v>
      </c>
      <c r="D31" s="66" t="s">
        <v>100</v>
      </c>
      <c r="E31" s="66">
        <v>6</v>
      </c>
      <c r="F31" s="62">
        <v>25500</v>
      </c>
      <c r="G31" s="87"/>
    </row>
    <row r="32" spans="3:7" ht="12.75">
      <c r="C32" s="93"/>
      <c r="D32" s="75"/>
      <c r="E32" s="66"/>
      <c r="F32" s="62"/>
      <c r="G32" s="87"/>
    </row>
    <row r="33" spans="3:7" ht="13.5" thickBot="1">
      <c r="C33" s="98" t="s">
        <v>116</v>
      </c>
      <c r="D33" s="63"/>
      <c r="E33" s="63"/>
      <c r="F33" s="65">
        <f>SUM(F30:F32)</f>
        <v>611598.53</v>
      </c>
      <c r="G33" s="99"/>
    </row>
    <row r="34" spans="3:7" ht="12.75">
      <c r="C34" s="96" t="s">
        <v>117</v>
      </c>
      <c r="D34" s="70"/>
      <c r="E34" s="70"/>
      <c r="F34" s="71">
        <v>470366</v>
      </c>
      <c r="G34" s="97"/>
    </row>
    <row r="35" spans="3:7" ht="12.75">
      <c r="C35" s="100" t="s">
        <v>118</v>
      </c>
      <c r="D35" s="101" t="s">
        <v>100</v>
      </c>
      <c r="E35" s="10">
        <v>7</v>
      </c>
      <c r="F35" s="62">
        <v>70863</v>
      </c>
      <c r="G35" s="87"/>
    </row>
    <row r="36" spans="3:7" ht="12.75">
      <c r="C36" s="92"/>
      <c r="D36" s="66"/>
      <c r="E36" s="66"/>
      <c r="F36" s="69"/>
      <c r="G36" s="87"/>
    </row>
    <row r="37" spans="3:7" ht="13.5" thickBot="1">
      <c r="C37" s="88" t="s">
        <v>119</v>
      </c>
      <c r="D37" s="63"/>
      <c r="E37" s="63"/>
      <c r="F37" s="65">
        <f>SUM(F34:F36)</f>
        <v>541229</v>
      </c>
      <c r="G37" s="87"/>
    </row>
    <row r="38" spans="3:7" ht="12.75">
      <c r="C38" s="96" t="s">
        <v>120</v>
      </c>
      <c r="D38" s="70"/>
      <c r="E38" s="70"/>
      <c r="F38" s="71">
        <v>8418049</v>
      </c>
      <c r="G38" s="97"/>
    </row>
    <row r="39" spans="3:7" ht="12.75">
      <c r="C39" s="92" t="s">
        <v>121</v>
      </c>
      <c r="D39" s="10" t="s">
        <v>100</v>
      </c>
      <c r="E39" s="10">
        <v>3</v>
      </c>
      <c r="F39" s="62">
        <v>4655</v>
      </c>
      <c r="G39" s="87"/>
    </row>
    <row r="40" spans="3:7" ht="12" customHeight="1">
      <c r="C40" s="92"/>
      <c r="D40" s="10"/>
      <c r="E40" s="10">
        <v>7</v>
      </c>
      <c r="F40" s="62">
        <v>1383113</v>
      </c>
      <c r="G40" s="87"/>
    </row>
    <row r="41" spans="3:7" ht="12.75">
      <c r="C41" s="92"/>
      <c r="D41" s="101"/>
      <c r="E41" s="10"/>
      <c r="F41" s="62"/>
      <c r="G41" s="87"/>
    </row>
    <row r="42" spans="3:7" ht="13.5" thickBot="1">
      <c r="C42" s="88" t="s">
        <v>122</v>
      </c>
      <c r="D42" s="63"/>
      <c r="E42" s="63"/>
      <c r="F42" s="65">
        <f>SUM(F38:F41)</f>
        <v>9805817</v>
      </c>
      <c r="G42" s="99"/>
    </row>
    <row r="43" spans="3:7" ht="12.75">
      <c r="C43" s="96" t="s">
        <v>123</v>
      </c>
      <c r="D43" s="70"/>
      <c r="E43" s="70"/>
      <c r="F43" s="71">
        <v>266689</v>
      </c>
      <c r="G43" s="94"/>
    </row>
    <row r="44" spans="3:7" ht="12.75">
      <c r="C44" s="92" t="s">
        <v>124</v>
      </c>
      <c r="D44" s="10" t="s">
        <v>100</v>
      </c>
      <c r="E44" s="10">
        <v>3</v>
      </c>
      <c r="F44" s="71">
        <v>117</v>
      </c>
      <c r="G44" s="87"/>
    </row>
    <row r="45" spans="3:7" ht="12.75">
      <c r="C45" s="92"/>
      <c r="D45" s="10"/>
      <c r="E45" s="10">
        <v>7</v>
      </c>
      <c r="F45" s="71">
        <v>43904</v>
      </c>
      <c r="G45" s="87"/>
    </row>
    <row r="46" spans="3:7" ht="12.75">
      <c r="C46" s="92"/>
      <c r="D46" s="10"/>
      <c r="E46" s="10"/>
      <c r="F46" s="71"/>
      <c r="G46" s="87"/>
    </row>
    <row r="47" spans="3:7" ht="13.5" thickBot="1">
      <c r="C47" s="88" t="s">
        <v>125</v>
      </c>
      <c r="D47" s="63"/>
      <c r="E47" s="63"/>
      <c r="F47" s="65">
        <f>SUM(F43:F46)</f>
        <v>310710</v>
      </c>
      <c r="G47" s="99"/>
    </row>
    <row r="48" spans="3:7" ht="12.75">
      <c r="C48" s="102" t="s">
        <v>126</v>
      </c>
      <c r="D48" s="76"/>
      <c r="E48" s="76"/>
      <c r="F48" s="77">
        <v>2779646</v>
      </c>
      <c r="G48" s="103"/>
    </row>
    <row r="49" spans="3:7" ht="12.75">
      <c r="C49" s="100" t="s">
        <v>127</v>
      </c>
      <c r="D49" s="10" t="s">
        <v>100</v>
      </c>
      <c r="E49" s="10">
        <v>3</v>
      </c>
      <c r="F49" s="71">
        <v>1532</v>
      </c>
      <c r="G49" s="87"/>
    </row>
    <row r="50" spans="3:7" ht="12.75">
      <c r="C50" s="100"/>
      <c r="D50" s="10"/>
      <c r="E50" s="10">
        <v>7</v>
      </c>
      <c r="F50" s="71">
        <v>457744</v>
      </c>
      <c r="G50" s="87"/>
    </row>
    <row r="51" spans="3:7" ht="12.75">
      <c r="C51" s="92"/>
      <c r="D51" s="10"/>
      <c r="E51" s="10"/>
      <c r="F51" s="62"/>
      <c r="G51" s="87"/>
    </row>
    <row r="52" spans="3:7" ht="13.5" thickBot="1">
      <c r="C52" s="88" t="s">
        <v>128</v>
      </c>
      <c r="D52" s="63"/>
      <c r="E52" s="63"/>
      <c r="F52" s="65">
        <f>SUM(F48:F51)</f>
        <v>3238922</v>
      </c>
      <c r="G52" s="99"/>
    </row>
    <row r="53" spans="3:7" ht="12.75">
      <c r="C53" s="96" t="s">
        <v>129</v>
      </c>
      <c r="D53" s="10"/>
      <c r="E53" s="70"/>
      <c r="F53" s="71">
        <v>79935</v>
      </c>
      <c r="G53" s="94"/>
    </row>
    <row r="54" spans="3:7" ht="12.75">
      <c r="C54" s="92" t="s">
        <v>130</v>
      </c>
      <c r="D54" s="78" t="s">
        <v>100</v>
      </c>
      <c r="E54" s="10">
        <v>3</v>
      </c>
      <c r="F54" s="62">
        <v>44</v>
      </c>
      <c r="G54" s="87"/>
    </row>
    <row r="55" spans="3:7" ht="12.75">
      <c r="C55" s="92"/>
      <c r="D55" s="78"/>
      <c r="E55" s="10">
        <v>7</v>
      </c>
      <c r="F55" s="62">
        <v>13145</v>
      </c>
      <c r="G55" s="87"/>
    </row>
    <row r="56" spans="3:7" ht="12.75">
      <c r="C56" s="92"/>
      <c r="D56" s="10"/>
      <c r="E56" s="10"/>
      <c r="F56" s="62"/>
      <c r="G56" s="87"/>
    </row>
    <row r="57" spans="3:7" ht="13.5" thickBot="1">
      <c r="C57" s="88" t="s">
        <v>131</v>
      </c>
      <c r="D57" s="63"/>
      <c r="E57" s="63"/>
      <c r="F57" s="65">
        <f>SUM(F53:F56)</f>
        <v>93124</v>
      </c>
      <c r="G57" s="99"/>
    </row>
    <row r="58" spans="3:7" ht="12.75">
      <c r="C58" s="96" t="s">
        <v>132</v>
      </c>
      <c r="D58" s="70"/>
      <c r="E58" s="70"/>
      <c r="F58" s="71">
        <v>644566</v>
      </c>
      <c r="G58" s="97"/>
    </row>
    <row r="59" spans="3:7" ht="12.75">
      <c r="C59" s="100" t="s">
        <v>133</v>
      </c>
      <c r="D59" s="10"/>
      <c r="E59" s="10">
        <v>7</v>
      </c>
      <c r="F59" s="69">
        <v>106277</v>
      </c>
      <c r="G59" s="87"/>
    </row>
    <row r="60" spans="3:7" ht="12.75">
      <c r="C60" s="93"/>
      <c r="D60" s="66"/>
      <c r="E60" s="66"/>
      <c r="F60" s="69"/>
      <c r="G60" s="87"/>
    </row>
    <row r="61" spans="3:7" ht="13.5" thickBot="1">
      <c r="C61" s="104" t="s">
        <v>134</v>
      </c>
      <c r="D61" s="105"/>
      <c r="E61" s="105"/>
      <c r="F61" s="106">
        <f>SUM(F58:F60)</f>
        <v>750843</v>
      </c>
      <c r="G61" s="10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41" t="s">
        <v>35</v>
      </c>
      <c r="E5" s="80" t="s">
        <v>135</v>
      </c>
    </row>
    <row r="7" spans="1:6" ht="68.25" customHeight="1" thickBot="1">
      <c r="A7" s="8" t="s">
        <v>9</v>
      </c>
      <c r="B7" s="8" t="s">
        <v>10</v>
      </c>
      <c r="C7" s="9" t="s">
        <v>11</v>
      </c>
      <c r="D7" s="8" t="s">
        <v>12</v>
      </c>
      <c r="E7" s="8" t="s">
        <v>13</v>
      </c>
      <c r="F7" s="8" t="s">
        <v>14</v>
      </c>
    </row>
    <row r="8" spans="1:6" ht="12.75">
      <c r="A8" s="5">
        <v>1</v>
      </c>
      <c r="B8" s="138" t="s">
        <v>136</v>
      </c>
      <c r="C8" s="139">
        <v>4548</v>
      </c>
      <c r="D8" s="6" t="s">
        <v>137</v>
      </c>
      <c r="E8" s="6" t="s">
        <v>138</v>
      </c>
      <c r="F8" s="140">
        <v>3332</v>
      </c>
    </row>
    <row r="9" spans="1:6" ht="12.75">
      <c r="A9" s="141">
        <v>2</v>
      </c>
      <c r="B9" s="11" t="s">
        <v>44</v>
      </c>
      <c r="C9" s="6">
        <v>4508</v>
      </c>
      <c r="D9" s="12" t="s">
        <v>139</v>
      </c>
      <c r="E9" s="12" t="s">
        <v>140</v>
      </c>
      <c r="F9" s="142">
        <v>912.05</v>
      </c>
    </row>
    <row r="10" spans="1:6" ht="12.75">
      <c r="A10" s="143">
        <v>3</v>
      </c>
      <c r="B10" s="11" t="s">
        <v>44</v>
      </c>
      <c r="C10" s="12">
        <v>4423</v>
      </c>
      <c r="D10" s="6" t="s">
        <v>141</v>
      </c>
      <c r="E10" s="6" t="s">
        <v>142</v>
      </c>
      <c r="F10" s="142">
        <v>300.88</v>
      </c>
    </row>
    <row r="11" spans="1:6" ht="12.75">
      <c r="A11" s="143">
        <v>4</v>
      </c>
      <c r="B11" s="11" t="s">
        <v>44</v>
      </c>
      <c r="C11" s="6">
        <v>4551</v>
      </c>
      <c r="D11" s="12" t="s">
        <v>143</v>
      </c>
      <c r="E11" s="12" t="s">
        <v>144</v>
      </c>
      <c r="F11" s="142">
        <v>667.59</v>
      </c>
    </row>
    <row r="12" spans="1:6" ht="12.75">
      <c r="A12" s="144">
        <v>5</v>
      </c>
      <c r="B12" s="11" t="s">
        <v>53</v>
      </c>
      <c r="C12" s="68">
        <v>4557</v>
      </c>
      <c r="D12" s="145" t="s">
        <v>145</v>
      </c>
      <c r="E12" s="68" t="s">
        <v>146</v>
      </c>
      <c r="F12" s="146">
        <v>79.16</v>
      </c>
    </row>
    <row r="13" spans="1:6" ht="12.75">
      <c r="A13" s="144">
        <v>6</v>
      </c>
      <c r="B13" s="11" t="s">
        <v>53</v>
      </c>
      <c r="C13" s="147">
        <v>4550</v>
      </c>
      <c r="D13" s="148" t="s">
        <v>147</v>
      </c>
      <c r="E13" s="148" t="s">
        <v>148</v>
      </c>
      <c r="F13" s="149">
        <v>120.3</v>
      </c>
    </row>
    <row r="14" spans="1:6" ht="12.75">
      <c r="A14" s="144">
        <f>A13+1</f>
        <v>7</v>
      </c>
      <c r="B14" s="11" t="s">
        <v>53</v>
      </c>
      <c r="C14" s="147">
        <v>4555</v>
      </c>
      <c r="D14" s="148" t="s">
        <v>149</v>
      </c>
      <c r="E14" s="148" t="s">
        <v>150</v>
      </c>
      <c r="F14" s="149">
        <v>122</v>
      </c>
    </row>
    <row r="15" spans="1:6" ht="12.75">
      <c r="A15" s="144">
        <f aca="true" t="shared" si="0" ref="A15:A38">A14+1</f>
        <v>8</v>
      </c>
      <c r="B15" s="11" t="s">
        <v>53</v>
      </c>
      <c r="C15" s="147">
        <v>4565</v>
      </c>
      <c r="D15" s="148" t="s">
        <v>143</v>
      </c>
      <c r="E15" s="148" t="s">
        <v>144</v>
      </c>
      <c r="F15" s="149">
        <v>7533.89</v>
      </c>
    </row>
    <row r="16" spans="1:6" ht="12.75">
      <c r="A16" s="144">
        <f t="shared" si="0"/>
        <v>9</v>
      </c>
      <c r="B16" s="11" t="s">
        <v>53</v>
      </c>
      <c r="C16" s="147">
        <v>4564</v>
      </c>
      <c r="D16" s="148" t="s">
        <v>143</v>
      </c>
      <c r="E16" s="148" t="s">
        <v>144</v>
      </c>
      <c r="F16" s="149">
        <v>12317.69</v>
      </c>
    </row>
    <row r="17" spans="1:6" ht="12.75">
      <c r="A17" s="144">
        <f t="shared" si="0"/>
        <v>10</v>
      </c>
      <c r="B17" s="11" t="s">
        <v>53</v>
      </c>
      <c r="C17" s="147">
        <v>4563</v>
      </c>
      <c r="D17" s="148" t="s">
        <v>151</v>
      </c>
      <c r="E17" s="148" t="s">
        <v>152</v>
      </c>
      <c r="F17" s="149">
        <v>224.58</v>
      </c>
    </row>
    <row r="18" spans="1:6" ht="12.75">
      <c r="A18" s="144">
        <f t="shared" si="0"/>
        <v>11</v>
      </c>
      <c r="B18" s="11" t="s">
        <v>53</v>
      </c>
      <c r="C18" s="147">
        <v>4558</v>
      </c>
      <c r="D18" s="148" t="s">
        <v>153</v>
      </c>
      <c r="E18" s="148" t="s">
        <v>154</v>
      </c>
      <c r="F18" s="149">
        <v>14.28</v>
      </c>
    </row>
    <row r="19" spans="1:6" ht="12.75">
      <c r="A19" s="144">
        <f t="shared" si="0"/>
        <v>12</v>
      </c>
      <c r="B19" s="11" t="s">
        <v>53</v>
      </c>
      <c r="C19" s="147">
        <v>4562</v>
      </c>
      <c r="D19" s="148" t="s">
        <v>151</v>
      </c>
      <c r="E19" s="148" t="s">
        <v>152</v>
      </c>
      <c r="F19" s="149">
        <v>190.21</v>
      </c>
    </row>
    <row r="20" spans="1:6" ht="12.75">
      <c r="A20" s="144">
        <f t="shared" si="0"/>
        <v>13</v>
      </c>
      <c r="B20" s="11" t="s">
        <v>53</v>
      </c>
      <c r="C20" s="147">
        <v>4549</v>
      </c>
      <c r="D20" s="148" t="s">
        <v>147</v>
      </c>
      <c r="E20" s="148" t="s">
        <v>155</v>
      </c>
      <c r="F20" s="149">
        <v>12028.09</v>
      </c>
    </row>
    <row r="21" spans="1:6" ht="12.75">
      <c r="A21" s="144">
        <f t="shared" si="0"/>
        <v>14</v>
      </c>
      <c r="B21" s="11" t="s">
        <v>53</v>
      </c>
      <c r="C21" s="147">
        <v>4554</v>
      </c>
      <c r="D21" s="148" t="s">
        <v>156</v>
      </c>
      <c r="E21" s="148" t="s">
        <v>157</v>
      </c>
      <c r="F21" s="149">
        <v>5341.66</v>
      </c>
    </row>
    <row r="22" spans="1:6" ht="12.75">
      <c r="A22" s="144">
        <f t="shared" si="0"/>
        <v>15</v>
      </c>
      <c r="B22" s="11" t="s">
        <v>53</v>
      </c>
      <c r="C22" s="147">
        <v>4556</v>
      </c>
      <c r="D22" s="148" t="s">
        <v>158</v>
      </c>
      <c r="E22" s="148" t="s">
        <v>159</v>
      </c>
      <c r="F22" s="149">
        <v>4658.14</v>
      </c>
    </row>
    <row r="23" spans="1:6" ht="12.75">
      <c r="A23" s="144">
        <f t="shared" si="0"/>
        <v>16</v>
      </c>
      <c r="B23" s="11" t="s">
        <v>86</v>
      </c>
      <c r="C23" s="147">
        <v>4568</v>
      </c>
      <c r="D23" s="148" t="s">
        <v>160</v>
      </c>
      <c r="E23" s="148" t="s">
        <v>161</v>
      </c>
      <c r="F23" s="149">
        <v>1069.15</v>
      </c>
    </row>
    <row r="24" spans="1:6" ht="12.75">
      <c r="A24" s="144">
        <f t="shared" si="0"/>
        <v>17</v>
      </c>
      <c r="B24" s="11" t="s">
        <v>86</v>
      </c>
      <c r="C24" s="147">
        <v>4566</v>
      </c>
      <c r="D24" s="148" t="s">
        <v>162</v>
      </c>
      <c r="E24" s="148" t="s">
        <v>161</v>
      </c>
      <c r="F24" s="149">
        <v>2107.16</v>
      </c>
    </row>
    <row r="25" spans="1:6" ht="12.75">
      <c r="A25" s="144">
        <f t="shared" si="0"/>
        <v>18</v>
      </c>
      <c r="B25" s="11" t="s">
        <v>86</v>
      </c>
      <c r="C25" s="147">
        <v>4567</v>
      </c>
      <c r="D25" s="148" t="s">
        <v>162</v>
      </c>
      <c r="E25" s="148" t="s">
        <v>161</v>
      </c>
      <c r="F25" s="149">
        <v>4552.28</v>
      </c>
    </row>
    <row r="26" spans="1:6" ht="12.75">
      <c r="A26" s="144">
        <f t="shared" si="0"/>
        <v>19</v>
      </c>
      <c r="B26" s="11" t="s">
        <v>86</v>
      </c>
      <c r="C26" s="68">
        <v>4565</v>
      </c>
      <c r="D26" s="150" t="s">
        <v>163</v>
      </c>
      <c r="E26" s="150" t="s">
        <v>164</v>
      </c>
      <c r="F26" s="146">
        <v>4284</v>
      </c>
    </row>
    <row r="27" spans="1:6" ht="12.75">
      <c r="A27" s="144">
        <f t="shared" si="0"/>
        <v>20</v>
      </c>
      <c r="B27" s="11" t="s">
        <v>94</v>
      </c>
      <c r="C27" s="68">
        <v>4582</v>
      </c>
      <c r="D27" s="6" t="s">
        <v>165</v>
      </c>
      <c r="E27" s="6" t="s">
        <v>166</v>
      </c>
      <c r="F27" s="146">
        <v>238</v>
      </c>
    </row>
    <row r="28" spans="1:6" ht="12.75">
      <c r="A28" s="144">
        <f t="shared" si="0"/>
        <v>21</v>
      </c>
      <c r="B28" s="11" t="s">
        <v>94</v>
      </c>
      <c r="C28" s="68">
        <v>4581</v>
      </c>
      <c r="D28" s="6" t="s">
        <v>167</v>
      </c>
      <c r="E28" s="151" t="s">
        <v>168</v>
      </c>
      <c r="F28" s="152">
        <v>1373.26</v>
      </c>
    </row>
    <row r="29" spans="1:6" ht="12.75">
      <c r="A29" s="144">
        <f t="shared" si="0"/>
        <v>22</v>
      </c>
      <c r="B29" s="11" t="s">
        <v>94</v>
      </c>
      <c r="C29" s="68">
        <v>4576</v>
      </c>
      <c r="D29" s="6" t="s">
        <v>160</v>
      </c>
      <c r="E29" s="151" t="s">
        <v>161</v>
      </c>
      <c r="F29" s="152">
        <v>1887.25</v>
      </c>
    </row>
    <row r="30" spans="1:6" ht="12.75">
      <c r="A30" s="144">
        <f t="shared" si="0"/>
        <v>23</v>
      </c>
      <c r="B30" s="11" t="s">
        <v>94</v>
      </c>
      <c r="C30" s="68">
        <v>4575</v>
      </c>
      <c r="D30" s="6" t="s">
        <v>162</v>
      </c>
      <c r="E30" s="151" t="s">
        <v>161</v>
      </c>
      <c r="F30" s="152">
        <v>11123.46</v>
      </c>
    </row>
    <row r="31" spans="1:6" ht="12.75">
      <c r="A31" s="144">
        <f t="shared" si="0"/>
        <v>24</v>
      </c>
      <c r="B31" s="11" t="s">
        <v>94</v>
      </c>
      <c r="C31" s="68">
        <v>4578</v>
      </c>
      <c r="D31" s="6" t="s">
        <v>169</v>
      </c>
      <c r="E31" s="151" t="s">
        <v>161</v>
      </c>
      <c r="F31" s="152">
        <v>1014.83</v>
      </c>
    </row>
    <row r="32" spans="1:6" ht="12.75">
      <c r="A32" s="144">
        <f t="shared" si="0"/>
        <v>25</v>
      </c>
      <c r="B32" s="11" t="s">
        <v>94</v>
      </c>
      <c r="C32" s="68">
        <v>4574</v>
      </c>
      <c r="D32" s="6" t="s">
        <v>170</v>
      </c>
      <c r="E32" s="151" t="s">
        <v>161</v>
      </c>
      <c r="F32" s="152">
        <v>13515.64</v>
      </c>
    </row>
    <row r="33" spans="1:6" ht="12.75">
      <c r="A33" s="144">
        <f t="shared" si="0"/>
        <v>26</v>
      </c>
      <c r="B33" s="11" t="s">
        <v>94</v>
      </c>
      <c r="C33" s="68">
        <v>4573</v>
      </c>
      <c r="D33" s="6" t="s">
        <v>169</v>
      </c>
      <c r="E33" s="151" t="s">
        <v>161</v>
      </c>
      <c r="F33" s="152">
        <v>31931.1</v>
      </c>
    </row>
    <row r="34" spans="1:6" ht="12.75">
      <c r="A34" s="144">
        <f t="shared" si="0"/>
        <v>27</v>
      </c>
      <c r="B34" s="11" t="s">
        <v>94</v>
      </c>
      <c r="C34" s="68">
        <v>4577</v>
      </c>
      <c r="D34" s="6" t="s">
        <v>171</v>
      </c>
      <c r="E34" s="151" t="s">
        <v>161</v>
      </c>
      <c r="F34" s="152">
        <v>2908.02</v>
      </c>
    </row>
    <row r="35" spans="1:6" ht="12.75">
      <c r="A35" s="144">
        <f t="shared" si="0"/>
        <v>28</v>
      </c>
      <c r="B35" s="153" t="s">
        <v>94</v>
      </c>
      <c r="C35" s="68">
        <v>4572</v>
      </c>
      <c r="D35" s="68" t="s">
        <v>162</v>
      </c>
      <c r="E35" s="147" t="s">
        <v>161</v>
      </c>
      <c r="F35" s="154">
        <v>2715.2</v>
      </c>
    </row>
    <row r="36" spans="1:6" ht="12.75">
      <c r="A36" s="144">
        <f t="shared" si="0"/>
        <v>29</v>
      </c>
      <c r="B36" s="155" t="s">
        <v>94</v>
      </c>
      <c r="C36" s="148">
        <v>4571</v>
      </c>
      <c r="D36" s="148" t="s">
        <v>172</v>
      </c>
      <c r="E36" s="148" t="s">
        <v>173</v>
      </c>
      <c r="F36" s="152">
        <v>210.63</v>
      </c>
    </row>
    <row r="37" spans="1:6" ht="12.75">
      <c r="A37" s="144">
        <f t="shared" si="0"/>
        <v>30</v>
      </c>
      <c r="B37" s="155" t="s">
        <v>94</v>
      </c>
      <c r="C37" s="148">
        <v>4579</v>
      </c>
      <c r="D37" s="148" t="s">
        <v>174</v>
      </c>
      <c r="E37" s="148" t="s">
        <v>175</v>
      </c>
      <c r="F37" s="152">
        <v>5948.81</v>
      </c>
    </row>
    <row r="38" spans="1:6" ht="12.75">
      <c r="A38" s="144">
        <f t="shared" si="0"/>
        <v>31</v>
      </c>
      <c r="B38" s="155" t="s">
        <v>94</v>
      </c>
      <c r="C38" s="148">
        <v>5087</v>
      </c>
      <c r="D38" s="148" t="s">
        <v>143</v>
      </c>
      <c r="E38" s="148" t="s">
        <v>144</v>
      </c>
      <c r="F38" s="152">
        <v>15230.81</v>
      </c>
    </row>
    <row r="39" spans="1:6" ht="12.75">
      <c r="A39" s="156"/>
      <c r="B39" s="157"/>
      <c r="C39" s="158"/>
      <c r="D39" s="148"/>
      <c r="E39" s="159" t="s">
        <v>176</v>
      </c>
      <c r="F39" s="160">
        <f>SUM(F8:F38)</f>
        <v>147952.12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16.140625" style="25" customWidth="1"/>
    <col min="2" max="2" width="14.140625" style="25" customWidth="1"/>
    <col min="3" max="3" width="53.7109375" style="25" customWidth="1"/>
    <col min="4" max="4" width="29.28125" style="25" customWidth="1"/>
    <col min="5" max="5" width="12.7109375" style="25" customWidth="1"/>
    <col min="6" max="16384" width="9.140625" style="25" customWidth="1"/>
  </cols>
  <sheetData>
    <row r="1" spans="1:4" ht="12.75">
      <c r="A1" s="24" t="s">
        <v>15</v>
      </c>
      <c r="B1" s="24"/>
      <c r="C1" s="24"/>
      <c r="D1" s="24"/>
    </row>
    <row r="3" spans="1:5" ht="15.75" customHeight="1">
      <c r="A3" s="161" t="s">
        <v>16</v>
      </c>
      <c r="B3" s="161"/>
      <c r="C3" s="161"/>
      <c r="D3" s="161"/>
      <c r="E3" s="28"/>
    </row>
    <row r="4" spans="1:4" ht="19.5" customHeight="1">
      <c r="A4" s="36" t="s">
        <v>17</v>
      </c>
      <c r="B4" s="36"/>
      <c r="C4" s="36"/>
      <c r="D4" s="36"/>
    </row>
    <row r="5" spans="1:4" ht="12.75">
      <c r="A5" s="37"/>
      <c r="B5" s="162"/>
      <c r="C5" s="162"/>
      <c r="D5" s="162"/>
    </row>
    <row r="6" spans="1:4" ht="12.75">
      <c r="A6" s="37"/>
      <c r="B6" s="41" t="s">
        <v>35</v>
      </c>
      <c r="C6" s="80" t="s">
        <v>135</v>
      </c>
      <c r="D6" s="37"/>
    </row>
    <row r="8" spans="1:5" ht="12.75">
      <c r="A8" s="108" t="s">
        <v>18</v>
      </c>
      <c r="B8" s="109" t="s">
        <v>19</v>
      </c>
      <c r="C8" s="109" t="s">
        <v>20</v>
      </c>
      <c r="D8" s="109" t="s">
        <v>21</v>
      </c>
      <c r="E8" s="110" t="s">
        <v>22</v>
      </c>
    </row>
    <row r="9" spans="1:5" ht="26.25">
      <c r="A9" s="111" t="s">
        <v>94</v>
      </c>
      <c r="B9" s="59">
        <v>4580</v>
      </c>
      <c r="C9" s="57" t="s">
        <v>96</v>
      </c>
      <c r="D9" s="58" t="s">
        <v>95</v>
      </c>
      <c r="E9" s="112">
        <v>108000</v>
      </c>
    </row>
    <row r="10" spans="1:5" ht="12.75">
      <c r="A10" s="113"/>
      <c r="B10" s="38"/>
      <c r="C10" s="39"/>
      <c r="D10" s="39"/>
      <c r="E10" s="114"/>
    </row>
    <row r="11" spans="1:5" ht="12.75">
      <c r="A11" s="115" t="s">
        <v>23</v>
      </c>
      <c r="B11" s="116"/>
      <c r="C11" s="116"/>
      <c r="D11" s="116"/>
      <c r="E11" s="117">
        <f>SUM(E9:E10)</f>
        <v>108000</v>
      </c>
    </row>
  </sheetData>
  <sheetProtection selectLockedCells="1" selectUnlockedCells="1"/>
  <mergeCells count="2">
    <mergeCell ref="A3:D3"/>
    <mergeCell ref="B5:D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8" sqref="A8:E18"/>
    </sheetView>
  </sheetViews>
  <sheetFormatPr defaultColWidth="9.140625" defaultRowHeight="12.75"/>
  <cols>
    <col min="1" max="1" width="16.140625" style="25" customWidth="1"/>
    <col min="2" max="2" width="17.421875" style="25" customWidth="1"/>
    <col min="3" max="3" width="42.57421875" style="25" customWidth="1"/>
    <col min="4" max="4" width="35.8515625" style="25" customWidth="1"/>
    <col min="5" max="5" width="12.7109375" style="25" customWidth="1"/>
    <col min="6" max="16384" width="9.140625" style="25" customWidth="1"/>
  </cols>
  <sheetData>
    <row r="1" spans="1:4" ht="12.75">
      <c r="A1" s="24" t="s">
        <v>15</v>
      </c>
      <c r="B1" s="24"/>
      <c r="C1" s="24"/>
      <c r="D1" s="24"/>
    </row>
    <row r="3" spans="1:4" ht="15.75" customHeight="1">
      <c r="A3" s="161" t="s">
        <v>24</v>
      </c>
      <c r="B3" s="161"/>
      <c r="C3" s="161"/>
      <c r="D3" s="26"/>
    </row>
    <row r="4" spans="1:10" ht="19.5" customHeight="1">
      <c r="A4" s="163" t="s">
        <v>25</v>
      </c>
      <c r="B4" s="163"/>
      <c r="C4" s="163"/>
      <c r="D4" s="163"/>
      <c r="E4" s="163"/>
      <c r="F4" s="27"/>
      <c r="G4" s="27"/>
      <c r="H4" s="27"/>
      <c r="I4" s="28"/>
      <c r="J4" s="28"/>
    </row>
    <row r="5" spans="1:10" ht="12.75">
      <c r="A5" s="29"/>
      <c r="B5" s="30"/>
      <c r="C5" s="30"/>
      <c r="D5" s="30"/>
      <c r="E5" s="27"/>
      <c r="F5" s="27"/>
      <c r="G5" s="27"/>
      <c r="H5" s="27"/>
      <c r="I5" s="28"/>
      <c r="J5" s="28"/>
    </row>
    <row r="6" spans="1:10" ht="12.75">
      <c r="A6" s="29"/>
      <c r="B6" s="41" t="s">
        <v>35</v>
      </c>
      <c r="C6" s="80" t="s">
        <v>135</v>
      </c>
      <c r="D6" s="30"/>
      <c r="E6" s="27"/>
      <c r="F6" s="27"/>
      <c r="G6" s="27"/>
      <c r="H6" s="27"/>
      <c r="I6" s="28"/>
      <c r="J6" s="28"/>
    </row>
    <row r="8" spans="1:5" ht="12.75">
      <c r="A8" s="108" t="s">
        <v>18</v>
      </c>
      <c r="B8" s="109" t="s">
        <v>19</v>
      </c>
      <c r="C8" s="109" t="s">
        <v>20</v>
      </c>
      <c r="D8" s="109" t="s">
        <v>26</v>
      </c>
      <c r="E8" s="110" t="s">
        <v>22</v>
      </c>
    </row>
    <row r="9" spans="1:5" s="33" customFormat="1" ht="26.25">
      <c r="A9" s="173">
        <v>42921</v>
      </c>
      <c r="B9" s="164" t="s">
        <v>177</v>
      </c>
      <c r="C9" s="165" t="s">
        <v>178</v>
      </c>
      <c r="D9" s="166" t="s">
        <v>179</v>
      </c>
      <c r="E9" s="174">
        <v>5000</v>
      </c>
    </row>
    <row r="10" spans="1:5" s="33" customFormat="1" ht="12.75">
      <c r="A10" s="175"/>
      <c r="B10" s="31"/>
      <c r="C10" s="32"/>
      <c r="D10" s="32"/>
      <c r="E10" s="174"/>
    </row>
    <row r="11" spans="1:5" s="33" customFormat="1" ht="12.75">
      <c r="A11" s="175"/>
      <c r="B11" s="31"/>
      <c r="C11" s="31"/>
      <c r="D11" s="32"/>
      <c r="E11" s="174"/>
    </row>
    <row r="12" spans="1:5" s="33" customFormat="1" ht="12.75">
      <c r="A12" s="175"/>
      <c r="B12" s="31"/>
      <c r="C12" s="32"/>
      <c r="D12" s="32"/>
      <c r="E12" s="174"/>
    </row>
    <row r="13" spans="1:5" s="33" customFormat="1" ht="12.75">
      <c r="A13" s="175"/>
      <c r="B13" s="31"/>
      <c r="C13" s="32"/>
      <c r="D13" s="32"/>
      <c r="E13" s="174"/>
    </row>
    <row r="14" spans="1:5" s="33" customFormat="1" ht="12.75">
      <c r="A14" s="175"/>
      <c r="B14" s="34"/>
      <c r="C14" s="35"/>
      <c r="D14" s="35"/>
      <c r="E14" s="174"/>
    </row>
    <row r="15" spans="1:5" s="33" customFormat="1" ht="12.75">
      <c r="A15" s="175"/>
      <c r="B15" s="34"/>
      <c r="C15" s="35"/>
      <c r="D15" s="35"/>
      <c r="E15" s="174"/>
    </row>
    <row r="16" spans="1:5" s="33" customFormat="1" ht="12.75">
      <c r="A16" s="175"/>
      <c r="B16" s="34"/>
      <c r="C16" s="35"/>
      <c r="D16" s="35"/>
      <c r="E16" s="174"/>
    </row>
    <row r="17" spans="1:5" s="33" customFormat="1" ht="12.75">
      <c r="A17" s="175"/>
      <c r="B17" s="34"/>
      <c r="C17" s="35"/>
      <c r="D17" s="35"/>
      <c r="E17" s="174"/>
    </row>
    <row r="18" spans="1:5" ht="12.75">
      <c r="A18" s="115" t="s">
        <v>23</v>
      </c>
      <c r="B18" s="116"/>
      <c r="C18" s="116"/>
      <c r="D18" s="116"/>
      <c r="E18" s="117">
        <f>SUM(E9:E17)</f>
        <v>5000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A8" sqref="A8:E18"/>
    </sheetView>
  </sheetViews>
  <sheetFormatPr defaultColWidth="9.140625" defaultRowHeight="12.75"/>
  <cols>
    <col min="1" max="1" width="16.140625" style="25" customWidth="1"/>
    <col min="2" max="2" width="17.421875" style="25" customWidth="1"/>
    <col min="3" max="3" width="42.57421875" style="25" customWidth="1"/>
    <col min="4" max="4" width="35.8515625" style="25" customWidth="1"/>
    <col min="5" max="5" width="12.7109375" style="25" customWidth="1"/>
    <col min="6" max="16384" width="9.140625" style="25" customWidth="1"/>
  </cols>
  <sheetData>
    <row r="1" spans="1:4" ht="12.75">
      <c r="A1" s="24" t="s">
        <v>15</v>
      </c>
      <c r="B1" s="24"/>
      <c r="C1" s="24"/>
      <c r="D1" s="24"/>
    </row>
    <row r="3" spans="1:4" ht="15.75" customHeight="1">
      <c r="A3" s="161" t="s">
        <v>24</v>
      </c>
      <c r="B3" s="161"/>
      <c r="C3" s="161"/>
      <c r="D3" s="26"/>
    </row>
    <row r="4" spans="1:10" ht="30" customHeight="1">
      <c r="A4" s="163" t="s">
        <v>34</v>
      </c>
      <c r="B4" s="163"/>
      <c r="C4" s="163"/>
      <c r="D4" s="163"/>
      <c r="E4" s="163"/>
      <c r="F4" s="27"/>
      <c r="G4" s="27"/>
      <c r="H4" s="27"/>
      <c r="I4" s="28"/>
      <c r="J4" s="28"/>
    </row>
    <row r="5" spans="1:10" ht="12.75">
      <c r="A5" s="29"/>
      <c r="B5" s="30"/>
      <c r="C5" s="30"/>
      <c r="D5" s="30"/>
      <c r="E5" s="27"/>
      <c r="F5" s="27"/>
      <c r="G5" s="27"/>
      <c r="H5" s="27"/>
      <c r="I5" s="28"/>
      <c r="J5" s="28"/>
    </row>
    <row r="6" spans="1:10" ht="12.75">
      <c r="A6" s="29"/>
      <c r="B6" s="41" t="s">
        <v>35</v>
      </c>
      <c r="C6" s="80" t="s">
        <v>135</v>
      </c>
      <c r="D6" s="30"/>
      <c r="E6" s="27"/>
      <c r="F6" s="27"/>
      <c r="G6" s="27"/>
      <c r="H6" s="27"/>
      <c r="I6" s="28"/>
      <c r="J6" s="28"/>
    </row>
    <row r="8" spans="1:5" ht="13.5" thickBot="1">
      <c r="A8" s="108" t="s">
        <v>18</v>
      </c>
      <c r="B8" s="109" t="s">
        <v>19</v>
      </c>
      <c r="C8" s="109" t="s">
        <v>20</v>
      </c>
      <c r="D8" s="109" t="s">
        <v>26</v>
      </c>
      <c r="E8" s="110" t="s">
        <v>22</v>
      </c>
    </row>
    <row r="9" spans="1:5" s="33" customFormat="1" ht="26.25">
      <c r="A9" s="173">
        <v>42919</v>
      </c>
      <c r="B9" s="164" t="s">
        <v>180</v>
      </c>
      <c r="C9" s="165" t="s">
        <v>181</v>
      </c>
      <c r="D9" s="167" t="s">
        <v>179</v>
      </c>
      <c r="E9" s="176">
        <v>65000</v>
      </c>
    </row>
    <row r="10" spans="1:5" s="33" customFormat="1" ht="26.25">
      <c r="A10" s="173">
        <v>42922</v>
      </c>
      <c r="B10" s="164" t="s">
        <v>182</v>
      </c>
      <c r="C10" s="165" t="s">
        <v>183</v>
      </c>
      <c r="D10" s="166" t="s">
        <v>179</v>
      </c>
      <c r="E10" s="177">
        <v>600</v>
      </c>
    </row>
    <row r="11" spans="1:5" s="33" customFormat="1" ht="26.25">
      <c r="A11" s="173">
        <v>42922</v>
      </c>
      <c r="B11" s="164" t="s">
        <v>182</v>
      </c>
      <c r="C11" s="165" t="s">
        <v>184</v>
      </c>
      <c r="D11" s="166" t="s">
        <v>179</v>
      </c>
      <c r="E11" s="174">
        <v>3000</v>
      </c>
    </row>
    <row r="12" spans="1:5" s="33" customFormat="1" ht="26.25">
      <c r="A12" s="173">
        <v>42922</v>
      </c>
      <c r="B12" s="164" t="s">
        <v>182</v>
      </c>
      <c r="C12" s="165" t="s">
        <v>185</v>
      </c>
      <c r="D12" s="168" t="s">
        <v>179</v>
      </c>
      <c r="E12" s="174">
        <v>400</v>
      </c>
    </row>
    <row r="13" spans="1:5" s="33" customFormat="1" ht="26.25">
      <c r="A13" s="178">
        <v>42923</v>
      </c>
      <c r="B13" s="169" t="s">
        <v>186</v>
      </c>
      <c r="C13" s="165" t="s">
        <v>187</v>
      </c>
      <c r="D13" s="170" t="s">
        <v>188</v>
      </c>
      <c r="E13" s="179">
        <v>302.47</v>
      </c>
    </row>
    <row r="14" spans="1:5" s="33" customFormat="1" ht="26.25">
      <c r="A14" s="178">
        <v>42923</v>
      </c>
      <c r="B14" s="169" t="s">
        <v>189</v>
      </c>
      <c r="C14" s="165" t="s">
        <v>190</v>
      </c>
      <c r="D14" s="170" t="s">
        <v>188</v>
      </c>
      <c r="E14" s="179">
        <v>1591.77</v>
      </c>
    </row>
    <row r="15" spans="1:5" s="33" customFormat="1" ht="26.25">
      <c r="A15" s="178">
        <v>42923</v>
      </c>
      <c r="B15" s="171" t="s">
        <v>191</v>
      </c>
      <c r="C15" s="165" t="s">
        <v>192</v>
      </c>
      <c r="D15" s="172" t="s">
        <v>193</v>
      </c>
      <c r="E15" s="180">
        <v>1245.5</v>
      </c>
    </row>
    <row r="16" spans="1:5" s="33" customFormat="1" ht="26.25">
      <c r="A16" s="178">
        <v>42923</v>
      </c>
      <c r="B16" s="171" t="s">
        <v>194</v>
      </c>
      <c r="C16" s="165" t="s">
        <v>195</v>
      </c>
      <c r="D16" s="172" t="s">
        <v>193</v>
      </c>
      <c r="E16" s="180">
        <v>6554.48</v>
      </c>
    </row>
    <row r="17" spans="1:5" s="33" customFormat="1" ht="12.75">
      <c r="A17" s="178"/>
      <c r="B17" s="171"/>
      <c r="C17" s="165"/>
      <c r="D17" s="172"/>
      <c r="E17" s="180"/>
    </row>
    <row r="18" spans="1:5" ht="13.5" thickBot="1">
      <c r="A18" s="181" t="s">
        <v>23</v>
      </c>
      <c r="B18" s="182"/>
      <c r="C18" s="183"/>
      <c r="D18" s="182"/>
      <c r="E18" s="184">
        <f>SUM(E9:E17)</f>
        <v>78694.22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4"/>
  <sheetViews>
    <sheetView zoomScalePageLayoutView="0" workbookViewId="0" topLeftCell="A37">
      <selection activeCell="F51" sqref="F51"/>
    </sheetView>
  </sheetViews>
  <sheetFormatPr defaultColWidth="10.421875" defaultRowHeight="12.75"/>
  <cols>
    <col min="1" max="1" width="9.421875" style="13" customWidth="1"/>
    <col min="2" max="2" width="17.28125" style="13" customWidth="1"/>
    <col min="3" max="3" width="14.7109375" style="13" customWidth="1"/>
    <col min="4" max="4" width="24.7109375" style="13" customWidth="1"/>
    <col min="5" max="5" width="39.421875" style="136" customWidth="1"/>
    <col min="6" max="6" width="15.00390625" style="13" customWidth="1"/>
    <col min="7" max="16384" width="10.421875" style="13" customWidth="1"/>
  </cols>
  <sheetData>
    <row r="1" spans="1:6" ht="12.75">
      <c r="A1" s="15" t="s">
        <v>27</v>
      </c>
      <c r="B1" s="14"/>
      <c r="C1" s="16"/>
      <c r="D1" s="16"/>
      <c r="E1" s="129"/>
      <c r="F1" s="14"/>
    </row>
    <row r="2" spans="2:6" ht="12.75">
      <c r="B2" s="14"/>
      <c r="C2" s="14"/>
      <c r="D2" s="14"/>
      <c r="E2" s="129"/>
      <c r="F2" s="14"/>
    </row>
    <row r="3" spans="1:6" ht="12.75">
      <c r="A3" s="15" t="s">
        <v>28</v>
      </c>
      <c r="B3" s="16"/>
      <c r="C3" s="14"/>
      <c r="D3" s="16"/>
      <c r="E3" s="130"/>
      <c r="F3" s="14"/>
    </row>
    <row r="4" spans="1:6" ht="12.75">
      <c r="A4" s="15" t="s">
        <v>29</v>
      </c>
      <c r="B4" s="16"/>
      <c r="C4" s="14"/>
      <c r="D4" s="16"/>
      <c r="E4" s="129"/>
      <c r="F4" s="16"/>
    </row>
    <row r="5" spans="1:6" ht="12.75">
      <c r="A5" s="14"/>
      <c r="B5" s="16"/>
      <c r="C5" s="14"/>
      <c r="D5" s="14"/>
      <c r="E5" s="129"/>
      <c r="F5" s="14"/>
    </row>
    <row r="6" spans="1:6" ht="12.75">
      <c r="A6" s="14"/>
      <c r="B6" s="17"/>
      <c r="C6" s="41" t="s">
        <v>35</v>
      </c>
      <c r="D6" s="80" t="s">
        <v>135</v>
      </c>
      <c r="E6" s="129"/>
      <c r="F6" s="14"/>
    </row>
    <row r="7" spans="1:6" ht="12.75">
      <c r="A7" s="14"/>
      <c r="B7" s="14"/>
      <c r="C7" s="14"/>
      <c r="D7" s="14"/>
      <c r="E7" s="129"/>
      <c r="F7" s="14"/>
    </row>
    <row r="8" spans="1:6" ht="52.5">
      <c r="A8" s="18" t="s">
        <v>9</v>
      </c>
      <c r="B8" s="19" t="s">
        <v>10</v>
      </c>
      <c r="C8" s="20" t="s">
        <v>11</v>
      </c>
      <c r="D8" s="19" t="s">
        <v>30</v>
      </c>
      <c r="E8" s="20" t="s">
        <v>31</v>
      </c>
      <c r="F8" s="21" t="s">
        <v>32</v>
      </c>
    </row>
    <row r="9" spans="1:6" ht="18" customHeight="1">
      <c r="A9" s="42">
        <v>1</v>
      </c>
      <c r="B9" s="43" t="s">
        <v>44</v>
      </c>
      <c r="C9" s="44">
        <v>23440</v>
      </c>
      <c r="D9" s="45" t="s">
        <v>38</v>
      </c>
      <c r="E9" s="134" t="s">
        <v>45</v>
      </c>
      <c r="F9" s="46">
        <v>6350</v>
      </c>
    </row>
    <row r="10" spans="1:6" ht="27">
      <c r="A10" s="42">
        <v>2</v>
      </c>
      <c r="B10" s="43" t="s">
        <v>44</v>
      </c>
      <c r="C10" s="44">
        <v>23441</v>
      </c>
      <c r="D10" s="45" t="s">
        <v>36</v>
      </c>
      <c r="E10" s="134" t="s">
        <v>46</v>
      </c>
      <c r="F10" s="47">
        <v>20100.1</v>
      </c>
    </row>
    <row r="11" spans="1:6" ht="13.5">
      <c r="A11" s="42">
        <f aca="true" t="shared" si="0" ref="A11:A53">A10+1</f>
        <v>3</v>
      </c>
      <c r="B11" s="43" t="s">
        <v>44</v>
      </c>
      <c r="C11" s="44">
        <v>23443</v>
      </c>
      <c r="D11" s="45" t="s">
        <v>36</v>
      </c>
      <c r="E11" s="134" t="s">
        <v>47</v>
      </c>
      <c r="F11" s="47">
        <v>5116</v>
      </c>
    </row>
    <row r="12" spans="1:6" ht="27">
      <c r="A12" s="42">
        <f t="shared" si="0"/>
        <v>4</v>
      </c>
      <c r="B12" s="43" t="s">
        <v>44</v>
      </c>
      <c r="C12" s="44">
        <v>23446</v>
      </c>
      <c r="D12" s="45" t="s">
        <v>36</v>
      </c>
      <c r="E12" s="134" t="s">
        <v>48</v>
      </c>
      <c r="F12" s="47">
        <v>2345.6</v>
      </c>
    </row>
    <row r="13" spans="1:256" ht="16.5" customHeight="1">
      <c r="A13" s="42">
        <f t="shared" si="0"/>
        <v>5</v>
      </c>
      <c r="B13" s="43" t="s">
        <v>44</v>
      </c>
      <c r="C13" s="44">
        <v>23444</v>
      </c>
      <c r="D13" s="45" t="s">
        <v>38</v>
      </c>
      <c r="E13" s="134" t="s">
        <v>49</v>
      </c>
      <c r="F13" s="47">
        <v>3017.62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 customHeight="1">
      <c r="A14" s="42">
        <f t="shared" si="0"/>
        <v>6</v>
      </c>
      <c r="B14" s="43" t="s">
        <v>44</v>
      </c>
      <c r="C14" s="44">
        <v>23442</v>
      </c>
      <c r="D14" s="45" t="s">
        <v>36</v>
      </c>
      <c r="E14" s="134" t="s">
        <v>50</v>
      </c>
      <c r="F14" s="47">
        <v>2484</v>
      </c>
    </row>
    <row r="15" spans="1:6" ht="13.5">
      <c r="A15" s="42">
        <f t="shared" si="0"/>
        <v>7</v>
      </c>
      <c r="B15" s="43" t="s">
        <v>44</v>
      </c>
      <c r="C15" s="44">
        <v>23445</v>
      </c>
      <c r="D15" s="45" t="s">
        <v>51</v>
      </c>
      <c r="E15" s="134" t="s">
        <v>52</v>
      </c>
      <c r="F15" s="47">
        <v>100</v>
      </c>
    </row>
    <row r="16" spans="1:6" ht="13.5">
      <c r="A16" s="42">
        <f t="shared" si="0"/>
        <v>8</v>
      </c>
      <c r="B16" s="43" t="s">
        <v>53</v>
      </c>
      <c r="C16" s="44">
        <v>23483</v>
      </c>
      <c r="D16" s="45" t="s">
        <v>51</v>
      </c>
      <c r="E16" s="134" t="s">
        <v>54</v>
      </c>
      <c r="F16" s="47">
        <v>250</v>
      </c>
    </row>
    <row r="17" spans="1:6" ht="13.5">
      <c r="A17" s="42">
        <f t="shared" si="0"/>
        <v>9</v>
      </c>
      <c r="B17" s="43" t="s">
        <v>53</v>
      </c>
      <c r="C17" s="44">
        <v>23484</v>
      </c>
      <c r="D17" s="45" t="s">
        <v>51</v>
      </c>
      <c r="E17" s="134" t="s">
        <v>55</v>
      </c>
      <c r="F17" s="47">
        <v>100</v>
      </c>
    </row>
    <row r="18" spans="1:6" ht="13.5">
      <c r="A18" s="42">
        <f t="shared" si="0"/>
        <v>10</v>
      </c>
      <c r="B18" s="43" t="s">
        <v>53</v>
      </c>
      <c r="C18" s="44">
        <v>23456</v>
      </c>
      <c r="D18" s="45" t="s">
        <v>51</v>
      </c>
      <c r="E18" s="134" t="s">
        <v>56</v>
      </c>
      <c r="F18" s="47">
        <v>50</v>
      </c>
    </row>
    <row r="19" spans="1:6" ht="13.5">
      <c r="A19" s="42">
        <f t="shared" si="0"/>
        <v>11</v>
      </c>
      <c r="B19" s="43" t="s">
        <v>53</v>
      </c>
      <c r="C19" s="44">
        <v>23475</v>
      </c>
      <c r="D19" s="45" t="s">
        <v>51</v>
      </c>
      <c r="E19" s="134" t="s">
        <v>57</v>
      </c>
      <c r="F19" s="47">
        <v>100</v>
      </c>
    </row>
    <row r="20" spans="1:6" ht="13.5">
      <c r="A20" s="42">
        <f t="shared" si="0"/>
        <v>12</v>
      </c>
      <c r="B20" s="43" t="s">
        <v>53</v>
      </c>
      <c r="C20" s="44">
        <v>23485</v>
      </c>
      <c r="D20" s="45" t="s">
        <v>51</v>
      </c>
      <c r="E20" s="134" t="s">
        <v>58</v>
      </c>
      <c r="F20" s="47">
        <v>120</v>
      </c>
    </row>
    <row r="21" spans="1:6" ht="13.5">
      <c r="A21" s="42">
        <f t="shared" si="0"/>
        <v>13</v>
      </c>
      <c r="B21" s="43" t="s">
        <v>53</v>
      </c>
      <c r="C21" s="44">
        <v>23457</v>
      </c>
      <c r="D21" s="45" t="s">
        <v>51</v>
      </c>
      <c r="E21" s="134" t="s">
        <v>59</v>
      </c>
      <c r="F21" s="47">
        <v>100</v>
      </c>
    </row>
    <row r="22" spans="1:6" ht="13.5">
      <c r="A22" s="42">
        <f t="shared" si="0"/>
        <v>14</v>
      </c>
      <c r="B22" s="43" t="s">
        <v>53</v>
      </c>
      <c r="C22" s="44">
        <v>23459</v>
      </c>
      <c r="D22" s="45" t="s">
        <v>51</v>
      </c>
      <c r="E22" s="134" t="s">
        <v>60</v>
      </c>
      <c r="F22" s="47">
        <v>100</v>
      </c>
    </row>
    <row r="23" spans="1:6" ht="27">
      <c r="A23" s="42">
        <f t="shared" si="0"/>
        <v>15</v>
      </c>
      <c r="B23" s="43" t="s">
        <v>53</v>
      </c>
      <c r="C23" s="44">
        <v>23452</v>
      </c>
      <c r="D23" s="45" t="s">
        <v>36</v>
      </c>
      <c r="E23" s="134" t="s">
        <v>61</v>
      </c>
      <c r="F23" s="47">
        <v>2817</v>
      </c>
    </row>
    <row r="24" spans="1:6" ht="13.5">
      <c r="A24" s="42">
        <f t="shared" si="0"/>
        <v>16</v>
      </c>
      <c r="B24" s="43" t="s">
        <v>53</v>
      </c>
      <c r="C24" s="44">
        <v>23463</v>
      </c>
      <c r="D24" s="45" t="s">
        <v>38</v>
      </c>
      <c r="E24" s="134" t="s">
        <v>62</v>
      </c>
      <c r="F24" s="47">
        <v>3107</v>
      </c>
    </row>
    <row r="25" spans="1:6" ht="13.5">
      <c r="A25" s="42">
        <f t="shared" si="0"/>
        <v>17</v>
      </c>
      <c r="B25" s="43" t="s">
        <v>53</v>
      </c>
      <c r="C25" s="44">
        <v>23486</v>
      </c>
      <c r="D25" s="45" t="s">
        <v>38</v>
      </c>
      <c r="E25" s="134" t="s">
        <v>63</v>
      </c>
      <c r="F25" s="47">
        <v>2976.22</v>
      </c>
    </row>
    <row r="26" spans="1:6" ht="13.5">
      <c r="A26" s="42">
        <f t="shared" si="0"/>
        <v>18</v>
      </c>
      <c r="B26" s="43" t="s">
        <v>53</v>
      </c>
      <c r="C26" s="44">
        <v>23447</v>
      </c>
      <c r="D26" s="45" t="s">
        <v>38</v>
      </c>
      <c r="E26" s="134" t="s">
        <v>64</v>
      </c>
      <c r="F26" s="47">
        <v>5550</v>
      </c>
    </row>
    <row r="27" spans="1:6" ht="13.5">
      <c r="A27" s="42">
        <f t="shared" si="0"/>
        <v>19</v>
      </c>
      <c r="B27" s="43" t="s">
        <v>53</v>
      </c>
      <c r="C27" s="44">
        <v>23438</v>
      </c>
      <c r="D27" s="45" t="s">
        <v>38</v>
      </c>
      <c r="E27" s="134" t="s">
        <v>65</v>
      </c>
      <c r="F27" s="47">
        <v>750</v>
      </c>
    </row>
    <row r="28" spans="1:6" ht="13.5">
      <c r="A28" s="42">
        <f t="shared" si="0"/>
        <v>20</v>
      </c>
      <c r="B28" s="43" t="s">
        <v>53</v>
      </c>
      <c r="C28" s="44">
        <v>23472</v>
      </c>
      <c r="D28" s="45" t="s">
        <v>51</v>
      </c>
      <c r="E28" s="134" t="s">
        <v>66</v>
      </c>
      <c r="F28" s="47">
        <v>20</v>
      </c>
    </row>
    <row r="29" spans="1:6" ht="13.5">
      <c r="A29" s="42">
        <f t="shared" si="0"/>
        <v>21</v>
      </c>
      <c r="B29" s="43" t="s">
        <v>53</v>
      </c>
      <c r="C29" s="44">
        <v>23471</v>
      </c>
      <c r="D29" s="45" t="s">
        <v>51</v>
      </c>
      <c r="E29" s="134" t="s">
        <v>67</v>
      </c>
      <c r="F29" s="47">
        <v>200</v>
      </c>
    </row>
    <row r="30" spans="1:6" ht="27">
      <c r="A30" s="42">
        <f t="shared" si="0"/>
        <v>22</v>
      </c>
      <c r="B30" s="43" t="s">
        <v>53</v>
      </c>
      <c r="C30" s="44">
        <v>23448</v>
      </c>
      <c r="D30" s="45" t="s">
        <v>38</v>
      </c>
      <c r="E30" s="134" t="s">
        <v>68</v>
      </c>
      <c r="F30" s="47">
        <v>3366</v>
      </c>
    </row>
    <row r="31" spans="1:6" ht="13.5">
      <c r="A31" s="42">
        <f t="shared" si="0"/>
        <v>23</v>
      </c>
      <c r="B31" s="43" t="s">
        <v>53</v>
      </c>
      <c r="C31" s="44">
        <v>23462</v>
      </c>
      <c r="D31" s="45" t="s">
        <v>36</v>
      </c>
      <c r="E31" s="134" t="s">
        <v>69</v>
      </c>
      <c r="F31" s="47">
        <v>1500</v>
      </c>
    </row>
    <row r="32" spans="1:6" ht="27">
      <c r="A32" s="42">
        <f t="shared" si="0"/>
        <v>24</v>
      </c>
      <c r="B32" s="43" t="s">
        <v>53</v>
      </c>
      <c r="C32" s="44">
        <v>23453</v>
      </c>
      <c r="D32" s="45" t="s">
        <v>36</v>
      </c>
      <c r="E32" s="134" t="s">
        <v>70</v>
      </c>
      <c r="F32" s="47">
        <v>2249</v>
      </c>
    </row>
    <row r="33" spans="1:6" ht="13.5">
      <c r="A33" s="42">
        <f t="shared" si="0"/>
        <v>25</v>
      </c>
      <c r="B33" s="43" t="s">
        <v>53</v>
      </c>
      <c r="C33" s="44">
        <v>23466</v>
      </c>
      <c r="D33" s="45" t="s">
        <v>36</v>
      </c>
      <c r="E33" s="134" t="s">
        <v>71</v>
      </c>
      <c r="F33" s="47">
        <v>1050</v>
      </c>
    </row>
    <row r="34" spans="1:6" ht="13.5">
      <c r="A34" s="42">
        <f t="shared" si="0"/>
        <v>26</v>
      </c>
      <c r="B34" s="43" t="s">
        <v>53</v>
      </c>
      <c r="C34" s="44">
        <v>2346</v>
      </c>
      <c r="D34" s="45" t="s">
        <v>38</v>
      </c>
      <c r="E34" s="134" t="s">
        <v>72</v>
      </c>
      <c r="F34" s="47">
        <v>4000</v>
      </c>
    </row>
    <row r="35" spans="1:6" ht="13.5">
      <c r="A35" s="42">
        <f t="shared" si="0"/>
        <v>27</v>
      </c>
      <c r="B35" s="43" t="s">
        <v>53</v>
      </c>
      <c r="C35" s="44">
        <v>23481</v>
      </c>
      <c r="D35" s="45" t="s">
        <v>38</v>
      </c>
      <c r="E35" s="134" t="s">
        <v>73</v>
      </c>
      <c r="F35" s="47">
        <v>3450</v>
      </c>
    </row>
    <row r="36" spans="1:6" ht="27">
      <c r="A36" s="42">
        <f t="shared" si="0"/>
        <v>28</v>
      </c>
      <c r="B36" s="43" t="s">
        <v>53</v>
      </c>
      <c r="C36" s="44">
        <v>23469</v>
      </c>
      <c r="D36" s="45" t="s">
        <v>36</v>
      </c>
      <c r="E36" s="134" t="s">
        <v>74</v>
      </c>
      <c r="F36" s="47">
        <v>1650</v>
      </c>
    </row>
    <row r="37" spans="1:6" ht="13.5">
      <c r="A37" s="42">
        <f t="shared" si="0"/>
        <v>29</v>
      </c>
      <c r="B37" s="43" t="s">
        <v>53</v>
      </c>
      <c r="C37" s="44">
        <v>23460</v>
      </c>
      <c r="D37" s="45" t="s">
        <v>38</v>
      </c>
      <c r="E37" s="134" t="s">
        <v>75</v>
      </c>
      <c r="F37" s="47">
        <v>3649.5</v>
      </c>
    </row>
    <row r="38" spans="1:6" ht="13.5">
      <c r="A38" s="42">
        <f t="shared" si="0"/>
        <v>30</v>
      </c>
      <c r="B38" s="43" t="s">
        <v>53</v>
      </c>
      <c r="C38" s="44">
        <v>23468</v>
      </c>
      <c r="D38" s="45" t="s">
        <v>36</v>
      </c>
      <c r="E38" s="134" t="s">
        <v>76</v>
      </c>
      <c r="F38" s="47">
        <v>500</v>
      </c>
    </row>
    <row r="39" spans="1:6" ht="14.25" customHeight="1">
      <c r="A39" s="42">
        <f t="shared" si="0"/>
        <v>31</v>
      </c>
      <c r="B39" s="43" t="s">
        <v>53</v>
      </c>
      <c r="C39" s="44">
        <v>23467</v>
      </c>
      <c r="D39" s="45" t="s">
        <v>38</v>
      </c>
      <c r="E39" s="134" t="s">
        <v>77</v>
      </c>
      <c r="F39" s="47">
        <v>2900</v>
      </c>
    </row>
    <row r="40" spans="1:6" ht="13.5">
      <c r="A40" s="42">
        <f t="shared" si="0"/>
        <v>32</v>
      </c>
      <c r="B40" s="43" t="s">
        <v>53</v>
      </c>
      <c r="C40" s="44">
        <v>23450</v>
      </c>
      <c r="D40" s="45" t="s">
        <v>36</v>
      </c>
      <c r="E40" s="134" t="s">
        <v>78</v>
      </c>
      <c r="F40" s="47">
        <v>12800</v>
      </c>
    </row>
    <row r="41" spans="1:6" ht="13.5">
      <c r="A41" s="42">
        <f t="shared" si="0"/>
        <v>33</v>
      </c>
      <c r="B41" s="43" t="s">
        <v>53</v>
      </c>
      <c r="C41" s="44">
        <v>23449</v>
      </c>
      <c r="D41" s="45" t="s">
        <v>38</v>
      </c>
      <c r="E41" s="134" t="s">
        <v>79</v>
      </c>
      <c r="F41" s="47">
        <v>1000</v>
      </c>
    </row>
    <row r="42" spans="1:6" ht="13.5">
      <c r="A42" s="42">
        <f t="shared" si="0"/>
        <v>34</v>
      </c>
      <c r="B42" s="43" t="s">
        <v>53</v>
      </c>
      <c r="C42" s="44">
        <v>23478</v>
      </c>
      <c r="D42" s="45" t="s">
        <v>38</v>
      </c>
      <c r="E42" s="134" t="s">
        <v>80</v>
      </c>
      <c r="F42" s="47">
        <v>1400</v>
      </c>
    </row>
    <row r="43" spans="1:6" ht="13.5">
      <c r="A43" s="42">
        <f t="shared" si="0"/>
        <v>35</v>
      </c>
      <c r="B43" s="43" t="s">
        <v>53</v>
      </c>
      <c r="C43" s="44">
        <v>23477</v>
      </c>
      <c r="D43" s="45" t="s">
        <v>38</v>
      </c>
      <c r="E43" s="134" t="s">
        <v>81</v>
      </c>
      <c r="F43" s="47">
        <v>5700</v>
      </c>
    </row>
    <row r="44" spans="1:6" ht="15" customHeight="1">
      <c r="A44" s="42">
        <f t="shared" si="0"/>
        <v>36</v>
      </c>
      <c r="B44" s="43" t="s">
        <v>53</v>
      </c>
      <c r="C44" s="44">
        <v>23480</v>
      </c>
      <c r="D44" s="45" t="s">
        <v>38</v>
      </c>
      <c r="E44" s="134" t="s">
        <v>82</v>
      </c>
      <c r="F44" s="47">
        <v>479.44</v>
      </c>
    </row>
    <row r="45" spans="1:6" ht="14.25" customHeight="1">
      <c r="A45" s="42">
        <f t="shared" si="0"/>
        <v>37</v>
      </c>
      <c r="B45" s="43" t="s">
        <v>53</v>
      </c>
      <c r="C45" s="44">
        <v>23479</v>
      </c>
      <c r="D45" s="45" t="s">
        <v>38</v>
      </c>
      <c r="E45" s="134" t="s">
        <v>83</v>
      </c>
      <c r="F45" s="47">
        <v>201</v>
      </c>
    </row>
    <row r="46" spans="1:6" ht="27">
      <c r="A46" s="42">
        <f t="shared" si="0"/>
        <v>38</v>
      </c>
      <c r="B46" s="43" t="s">
        <v>53</v>
      </c>
      <c r="C46" s="44">
        <v>23451</v>
      </c>
      <c r="D46" s="45" t="s">
        <v>36</v>
      </c>
      <c r="E46" s="134" t="s">
        <v>84</v>
      </c>
      <c r="F46" s="47">
        <v>20.23</v>
      </c>
    </row>
    <row r="47" spans="1:6" ht="13.5">
      <c r="A47" s="42">
        <f t="shared" si="0"/>
        <v>39</v>
      </c>
      <c r="B47" s="43" t="s">
        <v>53</v>
      </c>
      <c r="C47" s="44">
        <v>23458</v>
      </c>
      <c r="D47" s="45" t="s">
        <v>51</v>
      </c>
      <c r="E47" s="134" t="s">
        <v>85</v>
      </c>
      <c r="F47" s="47">
        <v>50</v>
      </c>
    </row>
    <row r="48" spans="1:6" ht="24.75" customHeight="1">
      <c r="A48" s="42">
        <f t="shared" si="0"/>
        <v>40</v>
      </c>
      <c r="B48" s="43" t="s">
        <v>86</v>
      </c>
      <c r="C48" s="44">
        <v>23476</v>
      </c>
      <c r="D48" s="45" t="s">
        <v>51</v>
      </c>
      <c r="E48" s="134" t="s">
        <v>87</v>
      </c>
      <c r="F48" s="47">
        <v>150</v>
      </c>
    </row>
    <row r="49" spans="1:6" ht="27">
      <c r="A49" s="42">
        <f t="shared" si="0"/>
        <v>41</v>
      </c>
      <c r="B49" s="43" t="s">
        <v>86</v>
      </c>
      <c r="C49" s="44">
        <v>23473</v>
      </c>
      <c r="D49" s="45" t="s">
        <v>51</v>
      </c>
      <c r="E49" s="134" t="s">
        <v>88</v>
      </c>
      <c r="F49" s="47">
        <v>150</v>
      </c>
    </row>
    <row r="50" spans="1:6" ht="27">
      <c r="A50" s="42">
        <f t="shared" si="0"/>
        <v>42</v>
      </c>
      <c r="B50" s="43" t="s">
        <v>86</v>
      </c>
      <c r="C50" s="44">
        <v>23474</v>
      </c>
      <c r="D50" s="45" t="s">
        <v>51</v>
      </c>
      <c r="E50" s="134" t="s">
        <v>89</v>
      </c>
      <c r="F50" s="47">
        <v>70</v>
      </c>
    </row>
    <row r="51" spans="1:6" ht="15" customHeight="1">
      <c r="A51" s="42">
        <f t="shared" si="0"/>
        <v>43</v>
      </c>
      <c r="B51" s="43" t="s">
        <v>86</v>
      </c>
      <c r="C51" s="44">
        <v>23482</v>
      </c>
      <c r="D51" s="45" t="s">
        <v>38</v>
      </c>
      <c r="E51" s="134" t="s">
        <v>90</v>
      </c>
      <c r="F51" s="47">
        <v>2100</v>
      </c>
    </row>
    <row r="52" spans="1:6" ht="13.5">
      <c r="A52" s="53">
        <f t="shared" si="0"/>
        <v>44</v>
      </c>
      <c r="B52" s="55">
        <v>42921</v>
      </c>
      <c r="C52" s="44">
        <v>23454</v>
      </c>
      <c r="D52" s="54" t="s">
        <v>91</v>
      </c>
      <c r="E52" s="137" t="s">
        <v>92</v>
      </c>
      <c r="F52" s="56">
        <v>1000</v>
      </c>
    </row>
    <row r="53" spans="1:6" ht="13.5">
      <c r="A53" s="53">
        <f t="shared" si="0"/>
        <v>45</v>
      </c>
      <c r="B53" s="55">
        <v>42921</v>
      </c>
      <c r="C53" s="44">
        <v>23455</v>
      </c>
      <c r="D53" s="54" t="s">
        <v>91</v>
      </c>
      <c r="E53" s="137" t="s">
        <v>93</v>
      </c>
      <c r="F53" s="56">
        <v>1200</v>
      </c>
    </row>
    <row r="54" spans="1:6" s="15" customFormat="1" ht="13.5">
      <c r="A54" s="49"/>
      <c r="B54" s="50"/>
      <c r="C54" s="51"/>
      <c r="D54" s="52"/>
      <c r="E54" s="135" t="s">
        <v>7</v>
      </c>
      <c r="F54" s="48">
        <f>SUM(F9:F53)</f>
        <v>106388.71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G24" sqref="G24"/>
    </sheetView>
  </sheetViews>
  <sheetFormatPr defaultColWidth="10.421875" defaultRowHeight="12.75"/>
  <cols>
    <col min="1" max="1" width="9.421875" style="22" customWidth="1"/>
    <col min="2" max="2" width="17.28125" style="22" customWidth="1"/>
    <col min="3" max="3" width="14.7109375" style="22" customWidth="1"/>
    <col min="4" max="4" width="24.7109375" style="22" customWidth="1"/>
    <col min="5" max="5" width="39.421875" style="133" customWidth="1"/>
    <col min="6" max="6" width="15.00390625" style="22" customWidth="1"/>
    <col min="7" max="16384" width="10.421875" style="22" customWidth="1"/>
  </cols>
  <sheetData>
    <row r="1" spans="1:6" ht="12.75">
      <c r="A1" s="23" t="s">
        <v>27</v>
      </c>
      <c r="B1" s="14"/>
      <c r="C1" s="16"/>
      <c r="D1" s="16"/>
      <c r="E1" s="129"/>
      <c r="F1" s="14"/>
    </row>
    <row r="2" spans="2:6" ht="12.75">
      <c r="B2" s="14"/>
      <c r="C2" s="14"/>
      <c r="D2" s="14"/>
      <c r="E2" s="129"/>
      <c r="F2" s="14"/>
    </row>
    <row r="3" spans="1:6" ht="12.75">
      <c r="A3" s="23" t="s">
        <v>28</v>
      </c>
      <c r="B3" s="16"/>
      <c r="C3" s="14"/>
      <c r="D3" s="16"/>
      <c r="E3" s="130"/>
      <c r="F3" s="14"/>
    </row>
    <row r="4" spans="1:6" ht="12.75">
      <c r="A4" s="23" t="s">
        <v>33</v>
      </c>
      <c r="B4" s="16"/>
      <c r="C4" s="14"/>
      <c r="D4" s="16"/>
      <c r="E4" s="129"/>
      <c r="F4" s="16"/>
    </row>
    <row r="5" spans="1:6" ht="12.75">
      <c r="A5" s="14"/>
      <c r="B5" s="16"/>
      <c r="C5" s="14"/>
      <c r="D5" s="14"/>
      <c r="E5" s="129"/>
      <c r="F5" s="14"/>
    </row>
    <row r="6" spans="1:6" ht="12.75">
      <c r="A6" s="14"/>
      <c r="B6" s="17"/>
      <c r="C6" s="41" t="s">
        <v>35</v>
      </c>
      <c r="D6" s="80" t="s">
        <v>135</v>
      </c>
      <c r="E6" s="129"/>
      <c r="F6" s="14"/>
    </row>
    <row r="7" spans="1:6" ht="13.5" thickBot="1">
      <c r="A7" s="14"/>
      <c r="B7" s="14"/>
      <c r="C7" s="14"/>
      <c r="D7" s="14"/>
      <c r="E7" s="129"/>
      <c r="F7" s="14"/>
    </row>
    <row r="8" spans="1:6" ht="52.5">
      <c r="A8" s="120" t="s">
        <v>9</v>
      </c>
      <c r="B8" s="121" t="s">
        <v>10</v>
      </c>
      <c r="C8" s="122" t="s">
        <v>11</v>
      </c>
      <c r="D8" s="121" t="s">
        <v>30</v>
      </c>
      <c r="E8" s="122" t="s">
        <v>31</v>
      </c>
      <c r="F8" s="123" t="s">
        <v>32</v>
      </c>
    </row>
    <row r="9" spans="1:6" ht="13.5">
      <c r="A9" s="124">
        <v>1</v>
      </c>
      <c r="B9" s="119">
        <v>42920</v>
      </c>
      <c r="C9" s="118">
        <v>12343</v>
      </c>
      <c r="D9" s="118" t="s">
        <v>36</v>
      </c>
      <c r="E9" s="131" t="s">
        <v>37</v>
      </c>
      <c r="F9" s="125">
        <v>4314.59</v>
      </c>
    </row>
    <row r="10" spans="1:6" ht="13.5">
      <c r="A10" s="124">
        <v>2</v>
      </c>
      <c r="B10" s="119">
        <v>42921</v>
      </c>
      <c r="C10" s="118">
        <v>23487</v>
      </c>
      <c r="D10" s="118" t="s">
        <v>38</v>
      </c>
      <c r="E10" s="131" t="s">
        <v>39</v>
      </c>
      <c r="F10" s="125">
        <v>54945.6</v>
      </c>
    </row>
    <row r="11" spans="1:6" ht="13.5">
      <c r="A11" s="124">
        <v>3</v>
      </c>
      <c r="B11" s="119">
        <v>42921</v>
      </c>
      <c r="C11" s="118">
        <v>23488</v>
      </c>
      <c r="D11" s="118" t="s">
        <v>38</v>
      </c>
      <c r="E11" s="131" t="s">
        <v>39</v>
      </c>
      <c r="F11" s="125">
        <v>15110.04</v>
      </c>
    </row>
    <row r="12" spans="1:6" ht="13.5">
      <c r="A12" s="124">
        <v>4</v>
      </c>
      <c r="B12" s="119">
        <v>42921</v>
      </c>
      <c r="C12" s="118">
        <v>23464</v>
      </c>
      <c r="D12" s="118" t="s">
        <v>38</v>
      </c>
      <c r="E12" s="131" t="s">
        <v>40</v>
      </c>
      <c r="F12" s="125">
        <v>31293</v>
      </c>
    </row>
    <row r="13" spans="1:256" ht="13.5">
      <c r="A13" s="124">
        <v>5</v>
      </c>
      <c r="B13" s="119">
        <v>42921</v>
      </c>
      <c r="C13" s="118">
        <v>12347</v>
      </c>
      <c r="D13" s="118" t="s">
        <v>36</v>
      </c>
      <c r="E13" s="131" t="s">
        <v>41</v>
      </c>
      <c r="F13" s="125">
        <v>33683.79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24">
        <v>6</v>
      </c>
      <c r="B14" s="119">
        <v>42921</v>
      </c>
      <c r="C14" s="118">
        <v>23461</v>
      </c>
      <c r="D14" s="118" t="s">
        <v>38</v>
      </c>
      <c r="E14" s="131" t="s">
        <v>42</v>
      </c>
      <c r="F14" s="125">
        <v>203194</v>
      </c>
    </row>
    <row r="15" spans="1:6" ht="27">
      <c r="A15" s="124">
        <v>7</v>
      </c>
      <c r="B15" s="119">
        <v>42921</v>
      </c>
      <c r="C15" s="118">
        <v>23470</v>
      </c>
      <c r="D15" s="118" t="s">
        <v>38</v>
      </c>
      <c r="E15" s="131" t="s">
        <v>43</v>
      </c>
      <c r="F15" s="125">
        <v>41711.96</v>
      </c>
    </row>
    <row r="16" spans="1:6" ht="13.5">
      <c r="A16" s="124"/>
      <c r="B16" s="119"/>
      <c r="C16" s="118"/>
      <c r="D16" s="118"/>
      <c r="E16" s="131"/>
      <c r="F16" s="125"/>
    </row>
    <row r="17" spans="1:6" ht="13.5">
      <c r="A17" s="124"/>
      <c r="B17" s="119"/>
      <c r="C17" s="118"/>
      <c r="D17" s="118"/>
      <c r="E17" s="131"/>
      <c r="F17" s="125"/>
    </row>
    <row r="18" spans="1:6" ht="14.25" thickBot="1">
      <c r="A18" s="126" t="s">
        <v>7</v>
      </c>
      <c r="B18" s="127"/>
      <c r="C18" s="127"/>
      <c r="D18" s="127"/>
      <c r="E18" s="132"/>
      <c r="F18" s="128">
        <f>SUM(F9:F17)</f>
        <v>384252.98000000004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2017-07-11T11:47:30Z</cp:lastPrinted>
  <dcterms:created xsi:type="dcterms:W3CDTF">2016-01-19T13:06:09Z</dcterms:created>
  <dcterms:modified xsi:type="dcterms:W3CDTF">2017-07-11T11:47:40Z</dcterms:modified>
  <cp:category/>
  <cp:version/>
  <cp:contentType/>
  <cp:contentStatus/>
</cp:coreProperties>
</file>