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personal" sheetId="1" r:id="rId1"/>
    <sheet name="materiale" sheetId="2" r:id="rId2"/>
    <sheet name="juridice" sheetId="3" r:id="rId3"/>
    <sheet name="despagubiri" sheetId="4" r:id="rId4"/>
  </sheets>
  <definedNames>
    <definedName name="_xlnm.Print_Area" localSheetId="0">'personal'!$C$1:$G$56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<sst xmlns="http://schemas.openxmlformats.org/spreadsheetml/2006/main" count="451" uniqueCount="193">
  <si>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</si>
  <si>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</si>
  <si>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</si>
  <si>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</si>
  <si>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</si>
  <si>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</si>
  <si>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</si>
  <si>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</si>
  <si>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</si>
  <si>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</si>
  <si>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</si>
  <si>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</si>
  <si>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</si>
  <si>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</si>
  <si>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</si>
  <si>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</si>
  <si>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</si>
  <si>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</si>
  <si>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</si>
  <si>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</si>
  <si>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</si>
  <si>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</si>
  <si>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</si>
  <si>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Clasificatie bugetara</t>
  </si>
  <si>
    <t>Subtotal 10.01.01</t>
  </si>
  <si>
    <t>10.01.01</t>
  </si>
  <si>
    <t>februarie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</si>
  <si>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</si>
  <si>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</si>
  <si>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</si>
  <si>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</si>
  <si>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</si>
  <si>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</si>
  <si>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</si>
  <si>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</si>
  <si>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</si>
  <si>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</si>
  <si>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</si>
  <si>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</si>
  <si>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</si>
  <si>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</si>
  <si>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</si>
  <si>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</si>
  <si>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</si>
  <si>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</si>
  <si>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</si>
  <si>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</si>
  <si>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</si>
  <si>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</si>
  <si>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</si>
  <si>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</si>
  <si>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</si>
  <si>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</si>
  <si>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</si>
  <si>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</si>
  <si>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</si>
  <si>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</si>
  <si>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</si>
  <si>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</si>
  <si>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</si>
  <si>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</si>
  <si>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5 - 9 februarie 2018</t>
  </si>
  <si>
    <t>PERSOANA JURIDICA</t>
  </si>
  <si>
    <t>poprire DE 1817/2017</t>
  </si>
  <si>
    <t>poprire DE 189/2017</t>
  </si>
  <si>
    <t>PERSOANA FIZICA</t>
  </si>
  <si>
    <t>despagubire dosar 1053/252/2016</t>
  </si>
  <si>
    <t>05,02,2018</t>
  </si>
  <si>
    <t>246238/13 637089/17 ARB/14/29 FRANTA F.7618/27.12.2017</t>
  </si>
  <si>
    <t>07,02,2018</t>
  </si>
  <si>
    <t>cheltuieli judiciare dosar D 15787/211/2014</t>
  </si>
  <si>
    <t>cheltuieli judiciare dosar D 233/248/2016</t>
  </si>
  <si>
    <t>cheltuieli judiciare dosar D 8276/197/2014</t>
  </si>
  <si>
    <t>cheltuieli judiciare dosar D 7630/190/2016</t>
  </si>
  <si>
    <t>cheltuieli judiciare dosar D 1485/59/2015</t>
  </si>
  <si>
    <t>cheltuieli executare dosar D3845/325/2015 DE 12/2015</t>
  </si>
  <si>
    <t>cheltuieli executare dosar D .D2870/108/08 DE324/2015</t>
  </si>
  <si>
    <t>cheltuieli fotocopiere dosar D 76421/3/2011 DE 1242/2016</t>
  </si>
  <si>
    <t>cheltuieli judiciare dosar D 11867/211/2015</t>
  </si>
  <si>
    <t>cheltuieli judiciare dosar D 1381/99/2014/</t>
  </si>
  <si>
    <t>cheltuieli judiciare dosar D 1434/113/2015</t>
  </si>
  <si>
    <t>cheltuieli judiciare dosar D 2419/83/2016</t>
  </si>
  <si>
    <t>cheltuieli judiciare dosar D 2418/83/2016</t>
  </si>
  <si>
    <t>cheltuieli executare dosar D 9177/117/2012 DE 140/2017</t>
  </si>
  <si>
    <t>onorariu curator dosar D 16457/212/2017</t>
  </si>
  <si>
    <t>cheltuieli judic si executare dosar D 6797/327/2011 DE 100/2015</t>
  </si>
  <si>
    <t>cheltuieli judiciare dosar D 2300/87/2016</t>
  </si>
  <si>
    <t>cheltuieli judiciare dosar D 756/117/2015</t>
  </si>
  <si>
    <t>cheltuieli judiciare dosar D 3131/104/2015</t>
  </si>
  <si>
    <t>cheltuieli executare dosar D 2984/315/2013 DE 1385/2014</t>
  </si>
  <si>
    <t>cheltuieli judiciare dosar D 33873/325/2016</t>
  </si>
  <si>
    <t>cheltuieli fotocopiere dosar D 4582/740/2017 DE 32/2017</t>
  </si>
  <si>
    <t>cheltuieli judiciare dosar D 3085/229/2015/a1</t>
  </si>
  <si>
    <t>cheltuieli judiciare dosar D 10172/99/2014/a1</t>
  </si>
  <si>
    <t>cheltuieli executare dosar D 25392/325/2015 DE 287/2015</t>
  </si>
  <si>
    <t>08,02,2018</t>
  </si>
  <si>
    <t>cheltuieli judiciare dosar D 492/115/2016</t>
  </si>
  <si>
    <t>cheltuieli judiciare dosar D 5532/62/2016</t>
  </si>
  <si>
    <t>cheltuieli fotocopiere dosar D 3994/740/2017</t>
  </si>
  <si>
    <t>cheltuieli judiciare dosar D 1420/85/2016</t>
  </si>
  <si>
    <t>cheltuieli judiciare dosar D 3047/101/2016</t>
  </si>
  <si>
    <t>cheltuieli judiciare dosar D 14518/180/2016</t>
  </si>
  <si>
    <t>cheltuieli fotocopiere dosar D 7419/315/2017 DE 90/2017</t>
  </si>
  <si>
    <t>BUGET DE STAT</t>
  </si>
  <si>
    <t>cheltuieli judiciare dosar D 2337/102/2017</t>
  </si>
  <si>
    <t>cheltuieli judiciare dosar D 2908/254/2013</t>
  </si>
  <si>
    <t>cheltuieli judiciare dosar D 361/64/2017</t>
  </si>
  <si>
    <t>cheltuieli judiciare dosar D 4853/108/2017</t>
  </si>
  <si>
    <t>cheltuieli judiciare dosar D 5894/3/2015</t>
  </si>
  <si>
    <t>cheltuieli judiciare dosar D 1514/83/2016</t>
  </si>
  <si>
    <t>cheltuieli judiciare dosar D 3676/85/2016</t>
  </si>
  <si>
    <t>cheltuieli judiciare dosar D 1572/117/2017</t>
  </si>
  <si>
    <t>cheltuieli judic si executare dosar D 4007/317/2015 DE 65/E/2016</t>
  </si>
  <si>
    <t>cheltuieli judiciare dosar D 346/104/2016</t>
  </si>
  <si>
    <t>cheltuieli judiciare dosar D 905/116/2016</t>
  </si>
  <si>
    <t>cheltuieli judiciare dosar D 674/120/2017</t>
  </si>
  <si>
    <t>cheltuieli judiciare dosar D 3521/115/2017</t>
  </si>
  <si>
    <t>cheltuieli judiciare dosar D 935/102/2017</t>
  </si>
  <si>
    <t>cheltuieli judiciare dosar D 6452/285/2017</t>
  </si>
  <si>
    <t>cheltuieli judiciare dosar D 105/II/2/2017</t>
  </si>
  <si>
    <t>cheltuieli judiciare dosar D 3334/117/2016</t>
  </si>
  <si>
    <t>cheltuieli judiciare dosar D 1814/110/2016</t>
  </si>
  <si>
    <t>cheltuieli judiciare dosar D 5410/2/2017</t>
  </si>
  <si>
    <t>cheltuieli judiciare dosar D 5931/101/2015</t>
  </si>
  <si>
    <t>cheltuieli judiciare dosar D 8016/118/2015</t>
  </si>
  <si>
    <t>cheltuieli judiciare dosar D 3049/115/2015</t>
  </si>
  <si>
    <t>cheltuieli judiciare dosar D 4494/112/2017</t>
  </si>
  <si>
    <t>cheltuieli judiciare dosar D 3993/83/2017</t>
  </si>
  <si>
    <t>cheltuieli judiciare dosar D 7462/30/2017</t>
  </si>
  <si>
    <t>cheltuieli judiciare dosar D 3418/115/2017</t>
  </si>
  <si>
    <t>cheltuieli judiciare dosar D 132/P/2016 D 5886/95/2017</t>
  </si>
  <si>
    <t>cheltuieli judiciare dosar D 2467/102/2017</t>
  </si>
  <si>
    <t>cheltuieli judiciare dosar D 9170/314/2017</t>
  </si>
  <si>
    <t>cheltuieli judiciare dosar D 8911/62/2012</t>
  </si>
  <si>
    <t>cheltuieli judiciare dosar D 3384/102/2014</t>
  </si>
  <si>
    <t>cheltuieli judiciare dosar D 4162/118/2017</t>
  </si>
  <si>
    <t>cheltuieli judiciare dosar D 5997/306/2016</t>
  </si>
  <si>
    <t>cheltuieli judiciare dosar D 36910/301/2015</t>
  </si>
  <si>
    <t>cheltuieli judiciare dosar D 42444/300/2015</t>
  </si>
  <si>
    <t>cheltuieli judiciare dosar D 1053/252/2016</t>
  </si>
  <si>
    <t>cheltuieli judiciare dosar D 4413/63/2016</t>
  </si>
  <si>
    <t>cheltuieli judiciare dosar D 4901/62/2013</t>
  </si>
  <si>
    <t>cheltuieli judiciare dosar D 7709/180/2015</t>
  </si>
  <si>
    <t>cheltuieli judic si exec dosar D 2489/285/2012 DE 240/2014</t>
  </si>
  <si>
    <t>cheltuieli fotocopiere dosar D 27932/303/2015</t>
  </si>
  <si>
    <t>cheltuieli judiciare dosar D 6739/30/2017</t>
  </si>
  <si>
    <t>cheltuieli judiciare dosar D 2699/110/2016</t>
  </si>
  <si>
    <t>09,02,2018</t>
  </si>
  <si>
    <t>cheltuieli judiciare dosar D 7757/105/2016</t>
  </si>
  <si>
    <t>MAPPS MASTER APRAISAL</t>
  </si>
  <si>
    <t xml:space="preserve">expertiza dosar 7176/302/2017 </t>
  </si>
  <si>
    <t>BIROU EXPERTIZE</t>
  </si>
  <si>
    <t>onorariu expert dosar 2508/254/2017</t>
  </si>
  <si>
    <t>onorariu expert dosar 16174/3/2010/a3</t>
  </si>
  <si>
    <t>onorariu expert dosar 19255/300/2017</t>
  </si>
  <si>
    <t>onorariu expert dosar 9606/318/2017</t>
  </si>
  <si>
    <t>onorariu expert dosar 14645/318/2017</t>
  </si>
  <si>
    <t>onorariu expert dosar 2273/312/2017</t>
  </si>
  <si>
    <t>onorariu expert dosar 9435/318/2017</t>
  </si>
  <si>
    <t>onorariu expert dosar 2442/288/2015</t>
  </si>
  <si>
    <t>onorariu expert dosar 1224/283/2017</t>
  </si>
  <si>
    <t>MAE</t>
  </si>
  <si>
    <t>taxa pasaport</t>
  </si>
  <si>
    <t>06,02,2018</t>
  </si>
  <si>
    <t>apa nova</t>
  </si>
  <si>
    <t>apa rece</t>
  </si>
  <si>
    <t>rcs rds</t>
  </si>
  <si>
    <t>abonament cablu</t>
  </si>
  <si>
    <t>badas business</t>
  </si>
  <si>
    <t>servicii intretinere sistem securitate</t>
  </si>
  <si>
    <t>tmau</t>
  </si>
  <si>
    <t>rolfcard</t>
  </si>
  <si>
    <t>cartele proximitate</t>
  </si>
  <si>
    <t>service auto serus</t>
  </si>
  <si>
    <t>reparatii auto</t>
  </si>
  <si>
    <t>travel time</t>
  </si>
  <si>
    <t>bilet avion</t>
  </si>
  <si>
    <t>danco</t>
  </si>
  <si>
    <t>monitorul oficial</t>
  </si>
  <si>
    <t>publicare acte normative</t>
  </si>
  <si>
    <t>heliosoly</t>
  </si>
  <si>
    <t>servicii legatorie</t>
  </si>
  <si>
    <t>eximtur</t>
  </si>
  <si>
    <t>abonament monitor</t>
  </si>
  <si>
    <t>ascensorul</t>
  </si>
  <si>
    <t>reparatii ascensoare</t>
  </si>
  <si>
    <t>dns birotica</t>
  </si>
  <si>
    <t>rechizite</t>
  </si>
  <si>
    <t>evident group</t>
  </si>
  <si>
    <t>lecom birotica</t>
  </si>
  <si>
    <t>ministerul mediului</t>
  </si>
  <si>
    <t>energie electrica</t>
  </si>
  <si>
    <t>total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</si>
</sst>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164" fontId="0" fillId="0" borderId="14" xfId="42" applyFont="1" applyFill="1" applyBorder="1" applyAlignment="1" applyProtection="1">
      <alignment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/>
      <protection/>
    </xf>
    <xf numFmtId="0" fontId="20" fillId="0" borderId="15" xfId="61" applyFont="1" applyBorder="1">
      <alignment/>
      <protection/>
    </xf>
    <xf numFmtId="0" fontId="0" fillId="0" borderId="16" xfId="61" applyBorder="1">
      <alignment/>
      <protection/>
    </xf>
    <xf numFmtId="4" fontId="20" fillId="0" borderId="17" xfId="61" applyNumberFormat="1" applyFont="1" applyBorder="1" applyAlignment="1">
      <alignment horizontal="center"/>
      <protection/>
    </xf>
    <xf numFmtId="0" fontId="23" fillId="0" borderId="10" xfId="59" applyFont="1" applyFill="1" applyBorder="1" applyAlignment="1">
      <alignment horizontal="center"/>
      <protection/>
    </xf>
    <xf numFmtId="167" fontId="23" fillId="0" borderId="10" xfId="59" applyNumberFormat="1" applyFont="1" applyFill="1" applyBorder="1" applyAlignment="1">
      <alignment horizontal="center"/>
      <protection/>
    </xf>
    <xf numFmtId="0" fontId="23" fillId="0" borderId="10" xfId="0" applyFont="1" applyBorder="1" applyAlignment="1">
      <alignment/>
    </xf>
    <xf numFmtId="0" fontId="19" fillId="0" borderId="13" xfId="60" applyFont="1" applyBorder="1" applyAlignment="1">
      <alignment horizontal="center" vertical="center"/>
      <protection/>
    </xf>
    <xf numFmtId="0" fontId="23" fillId="0" borderId="18" xfId="59" applyFont="1" applyFill="1" applyBorder="1" applyAlignment="1">
      <alignment horizontal="center"/>
      <protection/>
    </xf>
    <xf numFmtId="4" fontId="0" fillId="0" borderId="14" xfId="0" applyNumberFormat="1" applyBorder="1" applyAlignment="1">
      <alignment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168" fontId="0" fillId="0" borderId="27" xfId="0" applyNumberFormat="1" applyFont="1" applyBorder="1" applyAlignment="1">
      <alignment/>
    </xf>
    <xf numFmtId="0" fontId="23" fillId="0" borderId="28" xfId="59" applyFont="1" applyFill="1" applyBorder="1" applyAlignment="1">
      <alignment horizontal="center"/>
      <protection/>
    </xf>
    <xf numFmtId="167" fontId="23" fillId="0" borderId="28" xfId="59" applyNumberFormat="1" applyFont="1" applyFill="1" applyBorder="1" applyAlignment="1">
      <alignment horizontal="center"/>
      <protection/>
    </xf>
    <xf numFmtId="0" fontId="23" fillId="0" borderId="28" xfId="0" applyFont="1" applyBorder="1" applyAlignment="1">
      <alignment/>
    </xf>
    <xf numFmtId="170" fontId="24" fillId="0" borderId="28" xfId="59" applyNumberFormat="1" applyFont="1" applyFill="1" applyBorder="1" applyAlignment="1">
      <alignment horizontal="center"/>
      <protection/>
    </xf>
    <xf numFmtId="167" fontId="24" fillId="0" borderId="28" xfId="59" applyNumberFormat="1" applyFont="1" applyFill="1" applyBorder="1" applyAlignment="1">
      <alignment horizontal="center"/>
      <protection/>
    </xf>
    <xf numFmtId="0" fontId="24" fillId="0" borderId="29" xfId="59" applyFont="1" applyFill="1" applyBorder="1" applyAlignment="1">
      <alignment horizontal="center"/>
      <protection/>
    </xf>
    <xf numFmtId="0" fontId="24" fillId="0" borderId="28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4" fillId="0" borderId="31" xfId="0" applyFont="1" applyBorder="1" applyAlignment="1">
      <alignment horizontal="justify" wrapText="1"/>
    </xf>
    <xf numFmtId="0" fontId="0" fillId="0" borderId="0" xfId="59" applyAlignment="1">
      <alignment wrapText="1"/>
      <protection/>
    </xf>
    <xf numFmtId="0" fontId="24" fillId="0" borderId="28" xfId="59" applyFont="1" applyFill="1" applyBorder="1" applyAlignment="1">
      <alignment horizontal="center"/>
      <protection/>
    </xf>
    <xf numFmtId="0" fontId="24" fillId="0" borderId="28" xfId="0" applyFont="1" applyBorder="1" applyAlignment="1">
      <alignment wrapText="1"/>
    </xf>
    <xf numFmtId="14" fontId="0" fillId="0" borderId="24" xfId="0" applyNumberFormat="1" applyFont="1" applyBorder="1" applyAlignment="1">
      <alignment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/>
    </xf>
    <xf numFmtId="14" fontId="0" fillId="0" borderId="22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14" fontId="0" fillId="0" borderId="19" xfId="0" applyNumberFormat="1" applyFont="1" applyBorder="1" applyAlignment="1">
      <alignment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19" fillId="0" borderId="36" xfId="0" applyFont="1" applyBorder="1" applyAlignment="1">
      <alignment horizontal="center"/>
    </xf>
    <xf numFmtId="14" fontId="19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19" fillId="0" borderId="35" xfId="0" applyFont="1" applyBorder="1" applyAlignment="1">
      <alignment/>
    </xf>
    <xf numFmtId="0" fontId="19" fillId="0" borderId="39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0" xfId="0" applyBorder="1" applyAlignment="1">
      <alignment/>
    </xf>
    <xf numFmtId="0" fontId="0" fillId="0" borderId="43" xfId="0" applyFont="1" applyBorder="1" applyAlignment="1">
      <alignment/>
    </xf>
    <xf numFmtId="3" fontId="0" fillId="0" borderId="44" xfId="0" applyNumberFormat="1" applyFont="1" applyBorder="1" applyAlignment="1">
      <alignment/>
    </xf>
    <xf numFmtId="14" fontId="19" fillId="0" borderId="42" xfId="0" applyNumberFormat="1" applyFont="1" applyBorder="1" applyAlignment="1">
      <alignment horizontal="left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168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42" xfId="0" applyFont="1" applyBorder="1" applyAlignment="1">
      <alignment horizontal="right" vertical="center"/>
    </xf>
    <xf numFmtId="164" fontId="0" fillId="0" borderId="41" xfId="42" applyFont="1" applyFill="1" applyBorder="1" applyAlignment="1" applyProtection="1">
      <alignment horizontal="center" vertical="center"/>
      <protection/>
    </xf>
    <xf numFmtId="164" fontId="0" fillId="0" borderId="40" xfId="42" applyFont="1" applyFill="1" applyBorder="1" applyAlignment="1" applyProtection="1">
      <alignment/>
      <protection/>
    </xf>
    <xf numFmtId="0" fontId="0" fillId="0" borderId="48" xfId="0" applyFont="1" applyBorder="1" applyAlignment="1">
      <alignment horizontal="right" vertical="center"/>
    </xf>
    <xf numFmtId="0" fontId="0" fillId="0" borderId="14" xfId="0" applyBorder="1" applyAlignment="1">
      <alignment horizontal="center"/>
    </xf>
    <xf numFmtId="164" fontId="0" fillId="0" borderId="41" xfId="42" applyFont="1" applyFill="1" applyBorder="1" applyAlignment="1" applyProtection="1">
      <alignment horizontal="left"/>
      <protection/>
    </xf>
    <xf numFmtId="164" fontId="0" fillId="0" borderId="36" xfId="42" applyFont="1" applyFill="1" applyBorder="1" applyAlignment="1" applyProtection="1">
      <alignment/>
      <protection/>
    </xf>
    <xf numFmtId="0" fontId="0" fillId="0" borderId="49" xfId="0" applyBorder="1" applyAlignment="1">
      <alignment/>
    </xf>
    <xf numFmtId="14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0" fontId="19" fillId="0" borderId="50" xfId="0" applyFont="1" applyBorder="1" applyAlignment="1">
      <alignment horizontal="right"/>
    </xf>
    <xf numFmtId="164" fontId="19" fillId="0" borderId="51" xfId="42" applyFont="1" applyFill="1" applyBorder="1" applyAlignment="1" applyProtection="1">
      <alignment/>
      <protection/>
    </xf>
    <xf numFmtId="0" fontId="24" fillId="0" borderId="52" xfId="62" applyFont="1" applyFill="1" applyBorder="1" applyAlignment="1">
      <alignment horizontal="center" vertical="center"/>
      <protection/>
    </xf>
    <xf numFmtId="4" fontId="24" fillId="0" borderId="53" xfId="59" applyNumberFormat="1" applyFont="1" applyFill="1" applyBorder="1" applyAlignment="1">
      <alignment horizontal="right" wrapText="1"/>
      <protection/>
    </xf>
    <xf numFmtId="4" fontId="24" fillId="0" borderId="53" xfId="59" applyNumberFormat="1" applyFont="1" applyFill="1" applyBorder="1" applyAlignment="1">
      <alignment horizontal="right"/>
      <protection/>
    </xf>
    <xf numFmtId="4" fontId="24" fillId="0" borderId="54" xfId="0" applyNumberFormat="1" applyFont="1" applyBorder="1" applyAlignment="1">
      <alignment/>
    </xf>
    <xf numFmtId="0" fontId="25" fillId="0" borderId="55" xfId="62" applyFont="1" applyFill="1" applyBorder="1" applyAlignment="1">
      <alignment horizontal="center" vertical="center"/>
      <protection/>
    </xf>
    <xf numFmtId="0" fontId="24" fillId="0" borderId="56" xfId="62" applyFont="1" applyFill="1" applyBorder="1" applyAlignment="1">
      <alignment horizontal="center" vertical="center"/>
      <protection/>
    </xf>
    <xf numFmtId="0" fontId="25" fillId="0" borderId="56" xfId="62" applyFont="1" applyFill="1" applyBorder="1" applyAlignment="1">
      <alignment horizontal="center" vertical="center" wrapText="1"/>
      <protection/>
    </xf>
    <xf numFmtId="0" fontId="25" fillId="0" borderId="57" xfId="62" applyFont="1" applyFill="1" applyBorder="1" applyAlignment="1">
      <alignment horizontal="center" vertical="center"/>
      <protection/>
    </xf>
    <xf numFmtId="0" fontId="0" fillId="0" borderId="56" xfId="0" applyFont="1" applyBorder="1" applyAlignment="1">
      <alignment wrapText="1"/>
    </xf>
    <xf numFmtId="4" fontId="25" fillId="0" borderId="58" xfId="59" applyNumberFormat="1" applyFont="1" applyFill="1" applyBorder="1" applyAlignment="1">
      <alignment horizontal="right" vertical="center"/>
      <protection/>
    </xf>
    <xf numFmtId="0" fontId="23" fillId="0" borderId="52" xfId="59" applyFont="1" applyFill="1" applyBorder="1" applyAlignment="1">
      <alignment horizontal="center"/>
      <protection/>
    </xf>
    <xf numFmtId="4" fontId="0" fillId="0" borderId="54" xfId="0" applyNumberForma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6"/>
  <sheetViews>
    <sheetView tabSelected="1" zoomScalePageLayoutView="0" workbookViewId="0" topLeftCell="C1">
      <selection activeCell="J26" sqref="J26"/>
    </sheetView>
  </sheetViews>
  <sheetFormatPr defaultColWidth="9.140625" defaultRowHeight="12.75"/>
  <cols>
    <col min="1" max="2" width="0" style="0" hidden="1" customWidth="1"/>
    <col min="3" max="3" width="19.003906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12" t="s">
        <v>22</v>
      </c>
      <c r="G5" s="1" t="s">
        <v>61</v>
      </c>
      <c r="H5" s="2"/>
    </row>
    <row r="6" spans="4:6" ht="13.5" thickBot="1">
      <c r="D6" s="1"/>
      <c r="E6" s="1"/>
      <c r="F6" s="1"/>
    </row>
    <row r="7" spans="3:7" ht="12.75">
      <c r="C7" s="76" t="s">
        <v>23</v>
      </c>
      <c r="D7" s="77" t="s">
        <v>3</v>
      </c>
      <c r="E7" s="77" t="s">
        <v>4</v>
      </c>
      <c r="F7" s="77" t="s">
        <v>5</v>
      </c>
      <c r="G7" s="78" t="s">
        <v>6</v>
      </c>
    </row>
    <row r="8" spans="3:7" ht="12.75">
      <c r="C8" s="79" t="s">
        <v>24</v>
      </c>
      <c r="D8" s="34"/>
      <c r="E8" s="34"/>
      <c r="F8" s="35">
        <v>8713087</v>
      </c>
      <c r="G8" s="80"/>
    </row>
    <row r="9" spans="3:7" ht="12.75">
      <c r="C9" s="81" t="s">
        <v>25</v>
      </c>
      <c r="D9" s="36" t="s">
        <v>26</v>
      </c>
      <c r="E9" s="37">
        <v>8</v>
      </c>
      <c r="F9" s="38">
        <v>12080587</v>
      </c>
      <c r="G9" s="82"/>
    </row>
    <row r="10" spans="3:7" ht="12.75">
      <c r="C10" s="81"/>
      <c r="D10" s="36"/>
      <c r="E10" s="37">
        <v>9</v>
      </c>
      <c r="F10" s="38">
        <v>144428</v>
      </c>
      <c r="G10" s="82"/>
    </row>
    <row r="11" spans="3:7" ht="12.75">
      <c r="C11" s="81"/>
      <c r="D11" s="36"/>
      <c r="E11" s="37"/>
      <c r="F11" s="38"/>
      <c r="G11" s="82"/>
    </row>
    <row r="12" spans="3:7" ht="13.5" thickBot="1">
      <c r="C12" s="83" t="s">
        <v>27</v>
      </c>
      <c r="D12" s="40"/>
      <c r="E12" s="41"/>
      <c r="F12" s="42">
        <f>SUM(F8:F11)</f>
        <v>20938102</v>
      </c>
      <c r="G12" s="84"/>
    </row>
    <row r="13" spans="3:7" ht="12.75">
      <c r="C13" s="85" t="s">
        <v>28</v>
      </c>
      <c r="D13" s="44"/>
      <c r="E13" s="45"/>
      <c r="F13" s="46">
        <v>9280</v>
      </c>
      <c r="G13" s="86"/>
    </row>
    <row r="14" spans="3:7" ht="12.75">
      <c r="C14" s="87" t="s">
        <v>29</v>
      </c>
      <c r="D14" s="36" t="s">
        <v>26</v>
      </c>
      <c r="E14" s="37">
        <v>6</v>
      </c>
      <c r="F14" s="38">
        <v>45600</v>
      </c>
      <c r="G14" s="82"/>
    </row>
    <row r="15" spans="3:7" ht="12.75">
      <c r="C15" s="88"/>
      <c r="D15" s="45"/>
      <c r="E15" s="45"/>
      <c r="F15" s="46"/>
      <c r="G15" s="86"/>
    </row>
    <row r="16" spans="3:7" ht="13.5" thickBot="1">
      <c r="C16" s="83" t="s">
        <v>30</v>
      </c>
      <c r="D16" s="41"/>
      <c r="E16" s="41"/>
      <c r="F16" s="42">
        <f>SUM(F13:F15)</f>
        <v>54880</v>
      </c>
      <c r="G16" s="84"/>
    </row>
    <row r="17" spans="3:7" ht="12.75">
      <c r="C17" s="85" t="s">
        <v>31</v>
      </c>
      <c r="D17" s="47"/>
      <c r="E17" s="47"/>
      <c r="F17" s="48">
        <v>39411</v>
      </c>
      <c r="G17" s="89"/>
    </row>
    <row r="18" spans="3:7" ht="12.75">
      <c r="C18" s="87" t="s">
        <v>32</v>
      </c>
      <c r="D18" s="36" t="s">
        <v>26</v>
      </c>
      <c r="E18" s="49">
        <v>8</v>
      </c>
      <c r="F18" s="50">
        <v>67206</v>
      </c>
      <c r="G18" s="82"/>
    </row>
    <row r="19" spans="3:7" ht="12.75">
      <c r="C19" s="88"/>
      <c r="D19" s="43"/>
      <c r="E19" s="43"/>
      <c r="F19" s="46"/>
      <c r="G19" s="86"/>
    </row>
    <row r="20" spans="3:7" ht="13.5" thickBot="1">
      <c r="C20" s="83" t="s">
        <v>33</v>
      </c>
      <c r="D20" s="39"/>
      <c r="E20" s="39"/>
      <c r="F20" s="42">
        <f>SUM(F17:F19)</f>
        <v>106617</v>
      </c>
      <c r="G20" s="84"/>
    </row>
    <row r="21" spans="3:7" ht="12.75">
      <c r="C21" s="85" t="s">
        <v>34</v>
      </c>
      <c r="D21" s="43"/>
      <c r="E21" s="43"/>
      <c r="F21" s="46">
        <v>32480</v>
      </c>
      <c r="G21" s="86"/>
    </row>
    <row r="22" spans="3:7" ht="12.75">
      <c r="C22" s="88" t="s">
        <v>35</v>
      </c>
      <c r="D22" s="36" t="s">
        <v>26</v>
      </c>
      <c r="E22" s="37">
        <v>6</v>
      </c>
      <c r="F22" s="38">
        <v>18240</v>
      </c>
      <c r="G22" s="82"/>
    </row>
    <row r="23" spans="3:7" ht="12.75">
      <c r="C23" s="88"/>
      <c r="D23" s="43"/>
      <c r="E23" s="43"/>
      <c r="F23" s="46"/>
      <c r="G23" s="86"/>
    </row>
    <row r="24" spans="3:7" ht="13.5" thickBot="1">
      <c r="C24" s="83" t="s">
        <v>36</v>
      </c>
      <c r="D24" s="39"/>
      <c r="E24" s="39"/>
      <c r="F24" s="42">
        <f>SUM(F21:F22)</f>
        <v>50720</v>
      </c>
      <c r="G24" s="84"/>
    </row>
    <row r="25" spans="3:7" ht="12.75">
      <c r="C25" s="90" t="s">
        <v>37</v>
      </c>
      <c r="D25" s="47"/>
      <c r="E25" s="47"/>
      <c r="F25" s="48">
        <v>223600</v>
      </c>
      <c r="G25" s="91"/>
    </row>
    <row r="26" spans="3:7" ht="12.75">
      <c r="C26" s="87" t="s">
        <v>38</v>
      </c>
      <c r="D26" s="36" t="s">
        <v>26</v>
      </c>
      <c r="E26" s="43">
        <v>8</v>
      </c>
      <c r="F26" s="38">
        <v>500</v>
      </c>
      <c r="G26" s="82"/>
    </row>
    <row r="27" spans="3:7" ht="12.75">
      <c r="C27" s="88"/>
      <c r="D27" s="51"/>
      <c r="E27" s="43"/>
      <c r="F27" s="38"/>
      <c r="G27" s="82"/>
    </row>
    <row r="28" spans="3:7" ht="13.5" thickBot="1">
      <c r="C28" s="92" t="s">
        <v>39</v>
      </c>
      <c r="D28" s="39"/>
      <c r="E28" s="39"/>
      <c r="F28" s="42">
        <f>SUM(F25:F27)</f>
        <v>224100</v>
      </c>
      <c r="G28" s="93"/>
    </row>
    <row r="29" spans="3:7" ht="12.75">
      <c r="C29" s="90" t="s">
        <v>40</v>
      </c>
      <c r="D29" s="47"/>
      <c r="E29" s="47"/>
      <c r="F29" s="48">
        <v>59560</v>
      </c>
      <c r="G29" s="91"/>
    </row>
    <row r="30" spans="3:7" ht="12.75">
      <c r="C30" s="94" t="s">
        <v>41</v>
      </c>
      <c r="D30" s="36" t="s">
        <v>26</v>
      </c>
      <c r="E30" s="36">
        <v>8</v>
      </c>
      <c r="F30" s="38">
        <v>58830</v>
      </c>
      <c r="G30" s="82"/>
    </row>
    <row r="31" spans="3:7" ht="12.75">
      <c r="C31" s="87"/>
      <c r="D31" s="43"/>
      <c r="E31" s="43"/>
      <c r="F31" s="46"/>
      <c r="G31" s="82"/>
    </row>
    <row r="32" spans="3:7" ht="13.5" thickBot="1">
      <c r="C32" s="83" t="s">
        <v>42</v>
      </c>
      <c r="D32" s="39"/>
      <c r="E32" s="39"/>
      <c r="F32" s="42">
        <f>SUM(F29:F31)</f>
        <v>118390</v>
      </c>
      <c r="G32" s="82"/>
    </row>
    <row r="33" spans="3:7" ht="12.75">
      <c r="C33" s="90" t="s">
        <v>43</v>
      </c>
      <c r="D33" s="47"/>
      <c r="E33" s="47"/>
      <c r="F33" s="48">
        <v>1386931</v>
      </c>
      <c r="G33" s="91"/>
    </row>
    <row r="34" spans="3:7" ht="12.75">
      <c r="C34" s="87" t="s">
        <v>44</v>
      </c>
      <c r="D34" s="36"/>
      <c r="E34" s="36"/>
      <c r="F34" s="38"/>
      <c r="G34" s="82"/>
    </row>
    <row r="35" spans="3:7" ht="12.75">
      <c r="C35" s="87"/>
      <c r="D35" s="95"/>
      <c r="E35" s="36"/>
      <c r="F35" s="38"/>
      <c r="G35" s="82"/>
    </row>
    <row r="36" spans="3:7" ht="13.5" thickBot="1">
      <c r="C36" s="83" t="s">
        <v>45</v>
      </c>
      <c r="D36" s="39"/>
      <c r="E36" s="39"/>
      <c r="F36" s="42">
        <f>SUM(F33:F35)</f>
        <v>1386931</v>
      </c>
      <c r="G36" s="93"/>
    </row>
    <row r="37" spans="3:7" ht="12.75">
      <c r="C37" s="90" t="s">
        <v>46</v>
      </c>
      <c r="D37" s="47"/>
      <c r="E37" s="47"/>
      <c r="F37" s="48">
        <v>43856</v>
      </c>
      <c r="G37" s="89"/>
    </row>
    <row r="38" spans="3:7" ht="12.75">
      <c r="C38" s="87" t="s">
        <v>47</v>
      </c>
      <c r="D38" s="36"/>
      <c r="E38" s="36"/>
      <c r="F38" s="48"/>
      <c r="G38" s="82"/>
    </row>
    <row r="39" spans="3:7" ht="12.75">
      <c r="C39" s="87"/>
      <c r="D39" s="36"/>
      <c r="E39" s="36"/>
      <c r="F39" s="48"/>
      <c r="G39" s="82"/>
    </row>
    <row r="40" spans="3:7" ht="13.5" thickBot="1">
      <c r="C40" s="83" t="s">
        <v>48</v>
      </c>
      <c r="D40" s="39"/>
      <c r="E40" s="39"/>
      <c r="F40" s="42">
        <f>SUM(F37:F39)</f>
        <v>43856</v>
      </c>
      <c r="G40" s="93"/>
    </row>
    <row r="41" spans="3:7" ht="12.75">
      <c r="C41" s="96" t="s">
        <v>49</v>
      </c>
      <c r="D41" s="52"/>
      <c r="E41" s="52"/>
      <c r="F41" s="53">
        <v>459850</v>
      </c>
      <c r="G41" s="97"/>
    </row>
    <row r="42" spans="3:7" ht="12.75">
      <c r="C42" s="94" t="s">
        <v>50</v>
      </c>
      <c r="D42" s="36"/>
      <c r="E42" s="36"/>
      <c r="F42" s="48"/>
      <c r="G42" s="82"/>
    </row>
    <row r="43" spans="3:7" ht="12.75">
      <c r="C43" s="87"/>
      <c r="D43" s="36"/>
      <c r="E43" s="36"/>
      <c r="F43" s="38"/>
      <c r="G43" s="82"/>
    </row>
    <row r="44" spans="3:7" ht="13.5" thickBot="1">
      <c r="C44" s="83" t="s">
        <v>51</v>
      </c>
      <c r="D44" s="39"/>
      <c r="E44" s="39"/>
      <c r="F44" s="42">
        <f>SUM(F41:F43)</f>
        <v>459850</v>
      </c>
      <c r="G44" s="93"/>
    </row>
    <row r="45" spans="3:7" ht="12.75">
      <c r="C45" s="90" t="s">
        <v>52</v>
      </c>
      <c r="D45" s="36"/>
      <c r="E45" s="47"/>
      <c r="F45" s="48">
        <v>13226</v>
      </c>
      <c r="G45" s="89"/>
    </row>
    <row r="46" spans="3:7" ht="12.75">
      <c r="C46" s="87" t="s">
        <v>53</v>
      </c>
      <c r="D46" s="36"/>
      <c r="E46" s="36"/>
      <c r="F46" s="38"/>
      <c r="G46" s="82"/>
    </row>
    <row r="47" spans="3:7" ht="12.75">
      <c r="C47" s="87"/>
      <c r="D47" s="36"/>
      <c r="E47" s="36"/>
      <c r="F47" s="38"/>
      <c r="G47" s="82"/>
    </row>
    <row r="48" spans="3:7" ht="13.5" thickBot="1">
      <c r="C48" s="83" t="s">
        <v>54</v>
      </c>
      <c r="D48" s="39"/>
      <c r="E48" s="39"/>
      <c r="F48" s="42">
        <f>SUM(F45:F47)</f>
        <v>13226</v>
      </c>
      <c r="G48" s="93"/>
    </row>
    <row r="49" spans="3:7" ht="12.75">
      <c r="C49" s="90" t="s">
        <v>55</v>
      </c>
      <c r="D49" s="47"/>
      <c r="E49" s="47"/>
      <c r="F49" s="48">
        <v>64411</v>
      </c>
      <c r="G49" s="91"/>
    </row>
    <row r="50" spans="3:7" ht="12.75">
      <c r="C50" s="94" t="s">
        <v>56</v>
      </c>
      <c r="D50" s="36"/>
      <c r="E50" s="36"/>
      <c r="F50" s="46"/>
      <c r="G50" s="82"/>
    </row>
    <row r="51" spans="3:7" ht="12.75">
      <c r="C51" s="88"/>
      <c r="D51" s="43"/>
      <c r="E51" s="43"/>
      <c r="F51" s="46"/>
      <c r="G51" s="82"/>
    </row>
    <row r="52" spans="3:7" ht="13.5" thickBot="1">
      <c r="C52" s="83" t="s">
        <v>57</v>
      </c>
      <c r="D52" s="39"/>
      <c r="E52" s="39"/>
      <c r="F52" s="42">
        <f>SUM(F49:F51)</f>
        <v>64411</v>
      </c>
      <c r="G52" s="93"/>
    </row>
    <row r="53" spans="3:7" ht="12.75">
      <c r="C53" s="90" t="s">
        <v>58</v>
      </c>
      <c r="D53" s="47"/>
      <c r="E53" s="47"/>
      <c r="F53" s="48">
        <v>0</v>
      </c>
      <c r="G53" s="91"/>
    </row>
    <row r="54" spans="3:7" ht="12.75">
      <c r="C54" s="98" t="s">
        <v>59</v>
      </c>
      <c r="D54" s="36" t="s">
        <v>26</v>
      </c>
      <c r="E54" s="36"/>
      <c r="F54" s="46">
        <v>277592</v>
      </c>
      <c r="G54" s="82"/>
    </row>
    <row r="55" spans="3:7" ht="12.75">
      <c r="C55" s="88"/>
      <c r="D55" s="43"/>
      <c r="E55" s="43"/>
      <c r="F55" s="46"/>
      <c r="G55" s="82"/>
    </row>
    <row r="56" spans="3:7" ht="13.5" thickBot="1">
      <c r="C56" s="99" t="s">
        <v>60</v>
      </c>
      <c r="D56" s="100"/>
      <c r="E56" s="100"/>
      <c r="F56" s="101">
        <f>SUM(F53:F55)</f>
        <v>277592</v>
      </c>
      <c r="G56" s="10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E27" sqref="E2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3" t="s">
        <v>22</v>
      </c>
      <c r="E5" s="1" t="str">
        <f>personal!G5</f>
        <v>5 - 9 februarie 2018</v>
      </c>
    </row>
    <row r="6" ht="13.5" thickBot="1"/>
    <row r="7" spans="1:6" ht="68.25" customHeight="1">
      <c r="A7" s="16" t="s">
        <v>9</v>
      </c>
      <c r="B7" s="17" t="s">
        <v>10</v>
      </c>
      <c r="C7" s="18" t="s">
        <v>11</v>
      </c>
      <c r="D7" s="17" t="s">
        <v>12</v>
      </c>
      <c r="E7" s="17" t="s">
        <v>13</v>
      </c>
      <c r="F7" s="19" t="s">
        <v>14</v>
      </c>
    </row>
    <row r="8" spans="1:6" ht="12.75">
      <c r="A8" s="103">
        <v>1</v>
      </c>
      <c r="B8" s="68" t="s">
        <v>67</v>
      </c>
      <c r="C8" s="69">
        <v>673</v>
      </c>
      <c r="D8" s="70" t="s">
        <v>161</v>
      </c>
      <c r="E8" s="70" t="s">
        <v>162</v>
      </c>
      <c r="F8" s="104">
        <v>258</v>
      </c>
    </row>
    <row r="9" spans="1:6" ht="12.75">
      <c r="A9" s="103">
        <f aca="true" t="shared" si="0" ref="A9:A30">A8+1</f>
        <v>2</v>
      </c>
      <c r="B9" s="68" t="s">
        <v>163</v>
      </c>
      <c r="C9" s="69">
        <v>661</v>
      </c>
      <c r="D9" s="70" t="s">
        <v>164</v>
      </c>
      <c r="E9" s="70" t="s">
        <v>165</v>
      </c>
      <c r="F9" s="104">
        <v>747.09</v>
      </c>
    </row>
    <row r="10" spans="1:6" ht="12.75">
      <c r="A10" s="103">
        <f t="shared" si="0"/>
        <v>3</v>
      </c>
      <c r="B10" s="68" t="s">
        <v>163</v>
      </c>
      <c r="C10" s="69">
        <v>655</v>
      </c>
      <c r="D10" s="70" t="s">
        <v>164</v>
      </c>
      <c r="E10" s="70" t="s">
        <v>165</v>
      </c>
      <c r="F10" s="104">
        <v>10579.48</v>
      </c>
    </row>
    <row r="11" spans="1:6" ht="12.75">
      <c r="A11" s="103">
        <f t="shared" si="0"/>
        <v>4</v>
      </c>
      <c r="B11" s="71" t="s">
        <v>163</v>
      </c>
      <c r="C11" s="45">
        <v>659</v>
      </c>
      <c r="D11" s="45" t="s">
        <v>166</v>
      </c>
      <c r="E11" s="45" t="s">
        <v>167</v>
      </c>
      <c r="F11" s="105">
        <v>267.75</v>
      </c>
    </row>
    <row r="12" spans="1:6" ht="12.75">
      <c r="A12" s="106">
        <f t="shared" si="0"/>
        <v>5</v>
      </c>
      <c r="B12" s="72" t="s">
        <v>163</v>
      </c>
      <c r="C12" s="14">
        <v>663</v>
      </c>
      <c r="D12" s="14" t="s">
        <v>168</v>
      </c>
      <c r="E12" s="14" t="s">
        <v>169</v>
      </c>
      <c r="F12" s="20">
        <v>1666</v>
      </c>
    </row>
    <row r="13" spans="1:6" ht="12.75">
      <c r="A13" s="106">
        <f t="shared" si="0"/>
        <v>6</v>
      </c>
      <c r="B13" s="15" t="s">
        <v>163</v>
      </c>
      <c r="C13" s="15">
        <v>662</v>
      </c>
      <c r="D13" s="15" t="s">
        <v>164</v>
      </c>
      <c r="E13" s="15" t="s">
        <v>170</v>
      </c>
      <c r="F13" s="107">
        <v>8.43</v>
      </c>
    </row>
    <row r="14" spans="1:6" ht="12.75">
      <c r="A14" s="103">
        <f t="shared" si="0"/>
        <v>7</v>
      </c>
      <c r="B14" s="73" t="s">
        <v>163</v>
      </c>
      <c r="C14" s="74">
        <v>656</v>
      </c>
      <c r="D14" s="74" t="s">
        <v>164</v>
      </c>
      <c r="E14" s="74" t="s">
        <v>170</v>
      </c>
      <c r="F14" s="108">
        <v>140.3</v>
      </c>
    </row>
    <row r="15" spans="1:6" ht="12.75">
      <c r="A15" s="103">
        <f t="shared" si="0"/>
        <v>8</v>
      </c>
      <c r="B15" s="75" t="s">
        <v>69</v>
      </c>
      <c r="C15" s="37">
        <v>668</v>
      </c>
      <c r="D15" s="37" t="s">
        <v>171</v>
      </c>
      <c r="E15" s="37" t="s">
        <v>172</v>
      </c>
      <c r="F15" s="109">
        <v>8200.53</v>
      </c>
    </row>
    <row r="16" spans="1:6" ht="12.75">
      <c r="A16" s="103">
        <f t="shared" si="0"/>
        <v>9</v>
      </c>
      <c r="B16" s="75" t="s">
        <v>69</v>
      </c>
      <c r="C16" s="37">
        <v>666</v>
      </c>
      <c r="D16" s="37" t="s">
        <v>173</v>
      </c>
      <c r="E16" s="37" t="s">
        <v>174</v>
      </c>
      <c r="F16" s="109">
        <v>111.66</v>
      </c>
    </row>
    <row r="17" spans="1:6" ht="12.75">
      <c r="A17" s="103">
        <f t="shared" si="0"/>
        <v>10</v>
      </c>
      <c r="B17" s="71" t="s">
        <v>69</v>
      </c>
      <c r="C17" s="45">
        <v>669</v>
      </c>
      <c r="D17" s="45" t="s">
        <v>175</v>
      </c>
      <c r="E17" s="45" t="s">
        <v>176</v>
      </c>
      <c r="F17" s="105">
        <v>1269.48</v>
      </c>
    </row>
    <row r="18" spans="1:6" ht="12.75">
      <c r="A18" s="103">
        <f t="shared" si="0"/>
        <v>11</v>
      </c>
      <c r="B18" s="71" t="s">
        <v>69</v>
      </c>
      <c r="C18" s="45">
        <v>643</v>
      </c>
      <c r="D18" s="45" t="s">
        <v>177</v>
      </c>
      <c r="E18" s="45" t="s">
        <v>176</v>
      </c>
      <c r="F18" s="105">
        <v>1277.69</v>
      </c>
    </row>
    <row r="19" spans="1:6" ht="12.75">
      <c r="A19" s="103">
        <f t="shared" si="0"/>
        <v>12</v>
      </c>
      <c r="B19" s="71" t="s">
        <v>69</v>
      </c>
      <c r="C19" s="45">
        <v>649</v>
      </c>
      <c r="D19" s="45" t="s">
        <v>178</v>
      </c>
      <c r="E19" s="45" t="s">
        <v>179</v>
      </c>
      <c r="F19" s="105">
        <v>41358</v>
      </c>
    </row>
    <row r="20" spans="1:6" ht="12.75">
      <c r="A20" s="103">
        <f t="shared" si="0"/>
        <v>13</v>
      </c>
      <c r="B20" s="71" t="s">
        <v>69</v>
      </c>
      <c r="C20" s="45">
        <v>648</v>
      </c>
      <c r="D20" s="45" t="s">
        <v>178</v>
      </c>
      <c r="E20" s="45" t="s">
        <v>179</v>
      </c>
      <c r="F20" s="105">
        <v>976</v>
      </c>
    </row>
    <row r="21" spans="1:6" ht="12.75">
      <c r="A21" s="103">
        <f t="shared" si="0"/>
        <v>14</v>
      </c>
      <c r="B21" s="71" t="s">
        <v>69</v>
      </c>
      <c r="C21" s="45">
        <v>664</v>
      </c>
      <c r="D21" s="45" t="s">
        <v>178</v>
      </c>
      <c r="E21" s="45" t="s">
        <v>179</v>
      </c>
      <c r="F21" s="105">
        <v>610</v>
      </c>
    </row>
    <row r="22" spans="1:6" ht="12.75">
      <c r="A22" s="103">
        <f t="shared" si="0"/>
        <v>15</v>
      </c>
      <c r="B22" s="71" t="s">
        <v>95</v>
      </c>
      <c r="C22" s="45">
        <v>652</v>
      </c>
      <c r="D22" s="45" t="s">
        <v>180</v>
      </c>
      <c r="E22" s="45" t="s">
        <v>181</v>
      </c>
      <c r="F22" s="105">
        <v>6491.33</v>
      </c>
    </row>
    <row r="23" spans="1:6" ht="12.75">
      <c r="A23" s="103">
        <f t="shared" si="0"/>
        <v>16</v>
      </c>
      <c r="B23" s="71" t="s">
        <v>95</v>
      </c>
      <c r="C23" s="45">
        <v>709</v>
      </c>
      <c r="D23" s="45" t="s">
        <v>177</v>
      </c>
      <c r="E23" s="45" t="s">
        <v>176</v>
      </c>
      <c r="F23" s="105">
        <v>13668.59</v>
      </c>
    </row>
    <row r="24" spans="1:6" ht="12.75">
      <c r="A24" s="103">
        <f t="shared" si="0"/>
        <v>17</v>
      </c>
      <c r="B24" s="71" t="s">
        <v>95</v>
      </c>
      <c r="C24" s="45">
        <v>707</v>
      </c>
      <c r="D24" s="45" t="s">
        <v>182</v>
      </c>
      <c r="E24" s="45" t="s">
        <v>176</v>
      </c>
      <c r="F24" s="105">
        <v>3142.39</v>
      </c>
    </row>
    <row r="25" spans="1:6" ht="12.75">
      <c r="A25" s="103">
        <f t="shared" si="0"/>
        <v>18</v>
      </c>
      <c r="B25" s="71" t="s">
        <v>147</v>
      </c>
      <c r="C25" s="45">
        <v>706</v>
      </c>
      <c r="D25" s="45" t="s">
        <v>178</v>
      </c>
      <c r="E25" s="45" t="s">
        <v>183</v>
      </c>
      <c r="F25" s="105">
        <v>520.83</v>
      </c>
    </row>
    <row r="26" spans="1:6" ht="12.75">
      <c r="A26" s="103">
        <f t="shared" si="0"/>
        <v>19</v>
      </c>
      <c r="B26" s="71" t="s">
        <v>147</v>
      </c>
      <c r="C26" s="45">
        <v>705</v>
      </c>
      <c r="D26" s="45" t="s">
        <v>184</v>
      </c>
      <c r="E26" s="45" t="s">
        <v>185</v>
      </c>
      <c r="F26" s="105">
        <v>3103.04</v>
      </c>
    </row>
    <row r="27" spans="1:6" ht="12.75">
      <c r="A27" s="103">
        <f t="shared" si="0"/>
        <v>20</v>
      </c>
      <c r="B27" s="71" t="s">
        <v>147</v>
      </c>
      <c r="C27" s="45">
        <v>1261</v>
      </c>
      <c r="D27" s="45" t="s">
        <v>186</v>
      </c>
      <c r="E27" s="45" t="s">
        <v>187</v>
      </c>
      <c r="F27" s="105">
        <v>5699.39</v>
      </c>
    </row>
    <row r="28" spans="1:6" ht="12.75">
      <c r="A28" s="103">
        <f t="shared" si="0"/>
        <v>21</v>
      </c>
      <c r="B28" s="71" t="s">
        <v>147</v>
      </c>
      <c r="C28" s="45">
        <v>1260</v>
      </c>
      <c r="D28" s="45" t="s">
        <v>188</v>
      </c>
      <c r="E28" s="45" t="s">
        <v>187</v>
      </c>
      <c r="F28" s="105">
        <v>30526.7</v>
      </c>
    </row>
    <row r="29" spans="1:6" ht="12.75">
      <c r="A29" s="103">
        <f t="shared" si="0"/>
        <v>22</v>
      </c>
      <c r="B29" s="71" t="s">
        <v>147</v>
      </c>
      <c r="C29" s="45">
        <v>1262</v>
      </c>
      <c r="D29" s="45" t="s">
        <v>189</v>
      </c>
      <c r="E29" s="45" t="s">
        <v>187</v>
      </c>
      <c r="F29" s="105">
        <v>29750</v>
      </c>
    </row>
    <row r="30" spans="1:6" ht="13.5" thickBot="1">
      <c r="A30" s="103">
        <f t="shared" si="0"/>
        <v>23</v>
      </c>
      <c r="B30" s="71" t="s">
        <v>147</v>
      </c>
      <c r="C30" s="45">
        <v>704</v>
      </c>
      <c r="D30" s="45" t="s">
        <v>190</v>
      </c>
      <c r="E30" s="45" t="s">
        <v>191</v>
      </c>
      <c r="F30" s="105">
        <v>4435.57</v>
      </c>
    </row>
    <row r="31" spans="1:6" ht="13.5" thickBot="1">
      <c r="A31" s="110"/>
      <c r="B31" s="111"/>
      <c r="C31" s="112"/>
      <c r="D31" s="112"/>
      <c r="E31" s="113" t="s">
        <v>192</v>
      </c>
      <c r="F31" s="114">
        <f>SUM(F8:F30)</f>
        <v>164808.25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0"/>
  <sheetViews>
    <sheetView zoomScalePageLayoutView="0" workbookViewId="0" topLeftCell="A1">
      <selection activeCell="D18" sqref="D18"/>
    </sheetView>
  </sheetViews>
  <sheetFormatPr defaultColWidth="10.421875" defaultRowHeight="12.75"/>
  <cols>
    <col min="1" max="1" width="9.421875" style="4" customWidth="1"/>
    <col min="2" max="2" width="17.28125" style="4" customWidth="1"/>
    <col min="3" max="3" width="14.7109375" style="4" customWidth="1"/>
    <col min="4" max="4" width="24.7109375" style="4" customWidth="1"/>
    <col min="5" max="5" width="42.7109375" style="65" customWidth="1"/>
    <col min="6" max="6" width="15.00390625" style="4" customWidth="1"/>
    <col min="7" max="16384" width="10.421875" style="4" customWidth="1"/>
  </cols>
  <sheetData>
    <row r="1" spans="1:6" ht="12.75">
      <c r="A1" s="6" t="s">
        <v>15</v>
      </c>
      <c r="B1" s="5"/>
      <c r="C1" s="7"/>
      <c r="D1" s="7"/>
      <c r="E1" s="62"/>
      <c r="F1" s="5"/>
    </row>
    <row r="2" spans="2:6" ht="12.75">
      <c r="B2" s="5"/>
      <c r="C2" s="5"/>
      <c r="D2" s="5"/>
      <c r="E2" s="62"/>
      <c r="F2" s="5"/>
    </row>
    <row r="3" spans="1:6" ht="12.75">
      <c r="A3" s="6" t="s">
        <v>16</v>
      </c>
      <c r="B3" s="7"/>
      <c r="C3" s="5"/>
      <c r="D3" s="7"/>
      <c r="E3" s="63"/>
      <c r="F3" s="5"/>
    </row>
    <row r="4" spans="1:6" ht="12.75">
      <c r="A4" s="6" t="s">
        <v>17</v>
      </c>
      <c r="B4" s="7"/>
      <c r="C4" s="5"/>
      <c r="D4" s="7"/>
      <c r="E4" s="62"/>
      <c r="F4" s="7"/>
    </row>
    <row r="5" spans="1:6" ht="12.75">
      <c r="A5" s="5"/>
      <c r="B5" s="7"/>
      <c r="C5" s="5"/>
      <c r="D5" s="5"/>
      <c r="E5" s="62"/>
      <c r="F5" s="5"/>
    </row>
    <row r="6" spans="1:6" ht="12.75">
      <c r="A6" s="5"/>
      <c r="B6" s="9"/>
      <c r="C6" s="13" t="s">
        <v>22</v>
      </c>
      <c r="D6" s="7" t="str">
        <f>personal!G5</f>
        <v>5 - 9 februarie 2018</v>
      </c>
      <c r="E6" s="62"/>
      <c r="F6" s="5"/>
    </row>
    <row r="7" spans="1:6" ht="13.5" thickBot="1">
      <c r="A7" s="5"/>
      <c r="B7" s="5"/>
      <c r="C7" s="5"/>
      <c r="D7" s="5"/>
      <c r="E7" s="62"/>
      <c r="F7" s="5"/>
    </row>
    <row r="8" spans="1:6" ht="52.5">
      <c r="A8" s="21" t="s">
        <v>9</v>
      </c>
      <c r="B8" s="22" t="s">
        <v>10</v>
      </c>
      <c r="C8" s="23" t="s">
        <v>11</v>
      </c>
      <c r="D8" s="22" t="s">
        <v>18</v>
      </c>
      <c r="E8" s="23" t="s">
        <v>19</v>
      </c>
      <c r="F8" s="24" t="s">
        <v>20</v>
      </c>
    </row>
    <row r="9" spans="1:6" ht="26.25">
      <c r="A9" s="115">
        <v>1</v>
      </c>
      <c r="B9" s="57" t="s">
        <v>67</v>
      </c>
      <c r="C9" s="59">
        <v>665</v>
      </c>
      <c r="D9" s="66" t="s">
        <v>62</v>
      </c>
      <c r="E9" s="67" t="s">
        <v>68</v>
      </c>
      <c r="F9" s="116">
        <v>663.56</v>
      </c>
    </row>
    <row r="10" spans="1:6" ht="12.75">
      <c r="A10" s="115">
        <v>2</v>
      </c>
      <c r="B10" s="57" t="s">
        <v>69</v>
      </c>
      <c r="C10" s="59">
        <v>25270</v>
      </c>
      <c r="D10" s="66" t="s">
        <v>65</v>
      </c>
      <c r="E10" s="67" t="s">
        <v>70</v>
      </c>
      <c r="F10" s="117">
        <v>1900</v>
      </c>
    </row>
    <row r="11" spans="1:6" ht="12.75">
      <c r="A11" s="115">
        <f aca="true" t="shared" si="0" ref="A11:A74">A10+1</f>
        <v>3</v>
      </c>
      <c r="B11" s="57" t="s">
        <v>69</v>
      </c>
      <c r="C11" s="59">
        <v>25271</v>
      </c>
      <c r="D11" s="66" t="s">
        <v>65</v>
      </c>
      <c r="E11" s="67" t="s">
        <v>71</v>
      </c>
      <c r="F11" s="117">
        <v>100</v>
      </c>
    </row>
    <row r="12" spans="1:6" ht="12.75">
      <c r="A12" s="115">
        <f t="shared" si="0"/>
        <v>4</v>
      </c>
      <c r="B12" s="57" t="s">
        <v>69</v>
      </c>
      <c r="C12" s="59">
        <v>25272</v>
      </c>
      <c r="D12" s="66" t="s">
        <v>65</v>
      </c>
      <c r="E12" s="67" t="s">
        <v>71</v>
      </c>
      <c r="F12" s="117">
        <v>100</v>
      </c>
    </row>
    <row r="13" spans="1:256" ht="12.75">
      <c r="A13" s="115">
        <f t="shared" si="0"/>
        <v>5</v>
      </c>
      <c r="B13" s="57" t="s">
        <v>69</v>
      </c>
      <c r="C13" s="59">
        <v>25283</v>
      </c>
      <c r="D13" s="66" t="s">
        <v>65</v>
      </c>
      <c r="E13" s="67" t="s">
        <v>72</v>
      </c>
      <c r="F13" s="117">
        <v>155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115">
        <f t="shared" si="0"/>
        <v>6</v>
      </c>
      <c r="B14" s="57" t="s">
        <v>69</v>
      </c>
      <c r="C14" s="59">
        <v>25274</v>
      </c>
      <c r="D14" s="66" t="s">
        <v>65</v>
      </c>
      <c r="E14" s="67" t="s">
        <v>71</v>
      </c>
      <c r="F14" s="117">
        <v>100</v>
      </c>
    </row>
    <row r="15" spans="1:6" ht="12.75">
      <c r="A15" s="115">
        <f t="shared" si="0"/>
        <v>7</v>
      </c>
      <c r="B15" s="57" t="s">
        <v>69</v>
      </c>
      <c r="C15" s="59">
        <v>25278</v>
      </c>
      <c r="D15" s="66" t="s">
        <v>65</v>
      </c>
      <c r="E15" s="67" t="s">
        <v>71</v>
      </c>
      <c r="F15" s="117">
        <v>100</v>
      </c>
    </row>
    <row r="16" spans="1:6" ht="12.75">
      <c r="A16" s="115">
        <f t="shared" si="0"/>
        <v>8</v>
      </c>
      <c r="B16" s="57" t="s">
        <v>69</v>
      </c>
      <c r="C16" s="59">
        <v>25280</v>
      </c>
      <c r="D16" s="66" t="s">
        <v>65</v>
      </c>
      <c r="E16" s="67" t="s">
        <v>71</v>
      </c>
      <c r="F16" s="117">
        <v>100</v>
      </c>
    </row>
    <row r="17" spans="1:6" ht="12.75">
      <c r="A17" s="115">
        <f t="shared" si="0"/>
        <v>9</v>
      </c>
      <c r="B17" s="57" t="s">
        <v>69</v>
      </c>
      <c r="C17" s="59">
        <v>25247</v>
      </c>
      <c r="D17" s="66" t="s">
        <v>65</v>
      </c>
      <c r="E17" s="67" t="s">
        <v>73</v>
      </c>
      <c r="F17" s="117">
        <v>1500</v>
      </c>
    </row>
    <row r="18" spans="1:6" ht="12.75">
      <c r="A18" s="115">
        <f t="shared" si="0"/>
        <v>10</v>
      </c>
      <c r="B18" s="57" t="s">
        <v>69</v>
      </c>
      <c r="C18" s="59">
        <v>25261</v>
      </c>
      <c r="D18" s="66" t="s">
        <v>65</v>
      </c>
      <c r="E18" s="67" t="s">
        <v>74</v>
      </c>
      <c r="F18" s="117">
        <v>29857</v>
      </c>
    </row>
    <row r="19" spans="1:6" ht="26.25">
      <c r="A19" s="115">
        <f t="shared" si="0"/>
        <v>11</v>
      </c>
      <c r="B19" s="57" t="s">
        <v>69</v>
      </c>
      <c r="C19" s="59">
        <v>25260</v>
      </c>
      <c r="D19" s="66" t="s">
        <v>62</v>
      </c>
      <c r="E19" s="67" t="s">
        <v>75</v>
      </c>
      <c r="F19" s="117">
        <v>3976</v>
      </c>
    </row>
    <row r="20" spans="1:6" ht="12.75">
      <c r="A20" s="115">
        <f t="shared" si="0"/>
        <v>12</v>
      </c>
      <c r="B20" s="57" t="s">
        <v>69</v>
      </c>
      <c r="C20" s="59">
        <v>25291</v>
      </c>
      <c r="D20" s="66" t="s">
        <v>65</v>
      </c>
      <c r="E20" s="67" t="s">
        <v>72</v>
      </c>
      <c r="F20" s="117">
        <v>155</v>
      </c>
    </row>
    <row r="21" spans="1:6" ht="12.75">
      <c r="A21" s="115">
        <f t="shared" si="0"/>
        <v>13</v>
      </c>
      <c r="B21" s="57" t="s">
        <v>69</v>
      </c>
      <c r="C21" s="59">
        <v>25288</v>
      </c>
      <c r="D21" s="66" t="s">
        <v>65</v>
      </c>
      <c r="E21" s="67" t="s">
        <v>72</v>
      </c>
      <c r="F21" s="117">
        <v>155</v>
      </c>
    </row>
    <row r="22" spans="1:6" ht="26.25">
      <c r="A22" s="115">
        <f t="shared" si="0"/>
        <v>14</v>
      </c>
      <c r="B22" s="57" t="s">
        <v>69</v>
      </c>
      <c r="C22" s="59">
        <v>25287</v>
      </c>
      <c r="D22" s="66" t="s">
        <v>62</v>
      </c>
      <c r="E22" s="67" t="s">
        <v>76</v>
      </c>
      <c r="F22" s="117">
        <v>8233.2</v>
      </c>
    </row>
    <row r="23" spans="1:6" ht="26.25">
      <c r="A23" s="115">
        <f t="shared" si="0"/>
        <v>15</v>
      </c>
      <c r="B23" s="57" t="s">
        <v>69</v>
      </c>
      <c r="C23" s="59">
        <v>25286</v>
      </c>
      <c r="D23" s="66" t="s">
        <v>62</v>
      </c>
      <c r="E23" s="67" t="s">
        <v>77</v>
      </c>
      <c r="F23" s="117">
        <v>33.32</v>
      </c>
    </row>
    <row r="24" spans="1:6" ht="17.25" customHeight="1">
      <c r="A24" s="115">
        <f t="shared" si="0"/>
        <v>16</v>
      </c>
      <c r="B24" s="57" t="s">
        <v>69</v>
      </c>
      <c r="C24" s="59">
        <v>25249</v>
      </c>
      <c r="D24" s="66" t="s">
        <v>62</v>
      </c>
      <c r="E24" s="67" t="s">
        <v>78</v>
      </c>
      <c r="F24" s="117">
        <v>1500</v>
      </c>
    </row>
    <row r="25" spans="1:6" ht="12.75">
      <c r="A25" s="115">
        <f t="shared" si="0"/>
        <v>17</v>
      </c>
      <c r="B25" s="57" t="s">
        <v>69</v>
      </c>
      <c r="C25" s="59">
        <v>25285</v>
      </c>
      <c r="D25" s="66" t="s">
        <v>65</v>
      </c>
      <c r="E25" s="67" t="s">
        <v>72</v>
      </c>
      <c r="F25" s="117">
        <v>155</v>
      </c>
    </row>
    <row r="26" spans="1:6" ht="12.75">
      <c r="A26" s="115">
        <f t="shared" si="0"/>
        <v>18</v>
      </c>
      <c r="B26" s="57" t="s">
        <v>69</v>
      </c>
      <c r="C26" s="59">
        <v>25248</v>
      </c>
      <c r="D26" s="66" t="s">
        <v>65</v>
      </c>
      <c r="E26" s="67" t="s">
        <v>79</v>
      </c>
      <c r="F26" s="117">
        <v>1000</v>
      </c>
    </row>
    <row r="27" spans="1:6" ht="12.75">
      <c r="A27" s="115">
        <f t="shared" si="0"/>
        <v>19</v>
      </c>
      <c r="B27" s="57" t="s">
        <v>69</v>
      </c>
      <c r="C27" s="59">
        <v>25243</v>
      </c>
      <c r="D27" s="66" t="s">
        <v>65</v>
      </c>
      <c r="E27" s="67" t="s">
        <v>80</v>
      </c>
      <c r="F27" s="117">
        <v>230</v>
      </c>
    </row>
    <row r="28" spans="1:6" ht="12.75">
      <c r="A28" s="115">
        <f t="shared" si="0"/>
        <v>20</v>
      </c>
      <c r="B28" s="57" t="s">
        <v>69</v>
      </c>
      <c r="C28" s="59">
        <v>25239</v>
      </c>
      <c r="D28" s="66" t="s">
        <v>65</v>
      </c>
      <c r="E28" s="67" t="s">
        <v>81</v>
      </c>
      <c r="F28" s="117">
        <v>500</v>
      </c>
    </row>
    <row r="29" spans="1:6" ht="12.75">
      <c r="A29" s="115">
        <f t="shared" si="0"/>
        <v>21</v>
      </c>
      <c r="B29" s="57" t="s">
        <v>69</v>
      </c>
      <c r="C29" s="59">
        <v>25238</v>
      </c>
      <c r="D29" s="66" t="s">
        <v>65</v>
      </c>
      <c r="E29" s="67" t="s">
        <v>82</v>
      </c>
      <c r="F29" s="117">
        <v>500</v>
      </c>
    </row>
    <row r="30" spans="1:6" ht="26.25">
      <c r="A30" s="115">
        <f t="shared" si="0"/>
        <v>22</v>
      </c>
      <c r="B30" s="57" t="s">
        <v>69</v>
      </c>
      <c r="C30" s="59">
        <v>25237</v>
      </c>
      <c r="D30" s="66" t="s">
        <v>62</v>
      </c>
      <c r="E30" s="67" t="s">
        <v>83</v>
      </c>
      <c r="F30" s="117">
        <v>3177.07</v>
      </c>
    </row>
    <row r="31" spans="1:6" ht="12.75">
      <c r="A31" s="115">
        <f t="shared" si="0"/>
        <v>23</v>
      </c>
      <c r="B31" s="57" t="s">
        <v>69</v>
      </c>
      <c r="C31" s="59">
        <v>25236</v>
      </c>
      <c r="D31" s="66" t="s">
        <v>62</v>
      </c>
      <c r="E31" s="67" t="s">
        <v>84</v>
      </c>
      <c r="F31" s="117">
        <v>100</v>
      </c>
    </row>
    <row r="32" spans="1:6" ht="26.25">
      <c r="A32" s="115">
        <f t="shared" si="0"/>
        <v>24</v>
      </c>
      <c r="B32" s="57" t="s">
        <v>69</v>
      </c>
      <c r="C32" s="59">
        <v>25245</v>
      </c>
      <c r="D32" s="66" t="s">
        <v>62</v>
      </c>
      <c r="E32" s="67" t="s">
        <v>85</v>
      </c>
      <c r="F32" s="117">
        <v>604.56</v>
      </c>
    </row>
    <row r="33" spans="1:6" ht="12.75">
      <c r="A33" s="115">
        <f t="shared" si="0"/>
        <v>25</v>
      </c>
      <c r="B33" s="57" t="s">
        <v>69</v>
      </c>
      <c r="C33" s="59">
        <v>25244</v>
      </c>
      <c r="D33" s="66" t="s">
        <v>65</v>
      </c>
      <c r="E33" s="67" t="s">
        <v>86</v>
      </c>
      <c r="F33" s="117">
        <v>1500</v>
      </c>
    </row>
    <row r="34" spans="1:6" ht="12.75">
      <c r="A34" s="115">
        <f t="shared" si="0"/>
        <v>26</v>
      </c>
      <c r="B34" s="57" t="s">
        <v>69</v>
      </c>
      <c r="C34" s="59">
        <v>25259</v>
      </c>
      <c r="D34" s="66" t="s">
        <v>65</v>
      </c>
      <c r="E34" s="67" t="s">
        <v>87</v>
      </c>
      <c r="F34" s="117">
        <v>1300</v>
      </c>
    </row>
    <row r="35" spans="1:6" ht="12.75">
      <c r="A35" s="115">
        <f t="shared" si="0"/>
        <v>27</v>
      </c>
      <c r="B35" s="57" t="s">
        <v>69</v>
      </c>
      <c r="C35" s="59">
        <v>25252</v>
      </c>
      <c r="D35" s="66" t="s">
        <v>65</v>
      </c>
      <c r="E35" s="67" t="s">
        <v>88</v>
      </c>
      <c r="F35" s="117">
        <v>1500</v>
      </c>
    </row>
    <row r="36" spans="1:6" ht="26.25">
      <c r="A36" s="115">
        <f t="shared" si="0"/>
        <v>28</v>
      </c>
      <c r="B36" s="57" t="s">
        <v>69</v>
      </c>
      <c r="C36" s="59">
        <v>25251</v>
      </c>
      <c r="D36" s="66" t="s">
        <v>62</v>
      </c>
      <c r="E36" s="67" t="s">
        <v>89</v>
      </c>
      <c r="F36" s="117">
        <v>755.41</v>
      </c>
    </row>
    <row r="37" spans="1:6" ht="17.25" customHeight="1">
      <c r="A37" s="115">
        <f t="shared" si="0"/>
        <v>29</v>
      </c>
      <c r="B37" s="57" t="s">
        <v>69</v>
      </c>
      <c r="C37" s="59">
        <v>25250</v>
      </c>
      <c r="D37" s="66" t="s">
        <v>65</v>
      </c>
      <c r="E37" s="67" t="s">
        <v>90</v>
      </c>
      <c r="F37" s="117">
        <v>700</v>
      </c>
    </row>
    <row r="38" spans="1:6" ht="26.25">
      <c r="A38" s="115">
        <f t="shared" si="0"/>
        <v>30</v>
      </c>
      <c r="B38" s="57" t="s">
        <v>69</v>
      </c>
      <c r="C38" s="59">
        <v>25235</v>
      </c>
      <c r="D38" s="66" t="s">
        <v>62</v>
      </c>
      <c r="E38" s="67" t="s">
        <v>91</v>
      </c>
      <c r="F38" s="117">
        <v>76</v>
      </c>
    </row>
    <row r="39" spans="1:6" ht="12.75">
      <c r="A39" s="115">
        <f t="shared" si="0"/>
        <v>31</v>
      </c>
      <c r="B39" s="57" t="s">
        <v>69</v>
      </c>
      <c r="C39" s="59">
        <v>25246</v>
      </c>
      <c r="D39" s="66" t="s">
        <v>65</v>
      </c>
      <c r="E39" s="67" t="s">
        <v>92</v>
      </c>
      <c r="F39" s="117">
        <v>6000</v>
      </c>
    </row>
    <row r="40" spans="1:6" ht="12.75">
      <c r="A40" s="115">
        <f t="shared" si="0"/>
        <v>32</v>
      </c>
      <c r="B40" s="57" t="s">
        <v>69</v>
      </c>
      <c r="C40" s="59">
        <v>25264</v>
      </c>
      <c r="D40" s="66" t="s">
        <v>65</v>
      </c>
      <c r="E40" s="67" t="s">
        <v>72</v>
      </c>
      <c r="F40" s="117">
        <v>155</v>
      </c>
    </row>
    <row r="41" spans="1:6" ht="12.75">
      <c r="A41" s="115">
        <f t="shared" si="0"/>
        <v>33</v>
      </c>
      <c r="B41" s="57" t="s">
        <v>69</v>
      </c>
      <c r="C41" s="59">
        <v>25293</v>
      </c>
      <c r="D41" s="66" t="s">
        <v>65</v>
      </c>
      <c r="E41" s="67" t="s">
        <v>93</v>
      </c>
      <c r="F41" s="117">
        <v>3080</v>
      </c>
    </row>
    <row r="42" spans="1:6" ht="12.75">
      <c r="A42" s="115">
        <f t="shared" si="0"/>
        <v>34</v>
      </c>
      <c r="B42" s="57" t="s">
        <v>69</v>
      </c>
      <c r="C42" s="59">
        <v>25279</v>
      </c>
      <c r="D42" s="66" t="s">
        <v>65</v>
      </c>
      <c r="E42" s="67" t="s">
        <v>71</v>
      </c>
      <c r="F42" s="117">
        <v>100</v>
      </c>
    </row>
    <row r="43" spans="1:6" ht="12.75">
      <c r="A43" s="115">
        <f t="shared" si="0"/>
        <v>35</v>
      </c>
      <c r="B43" s="57" t="s">
        <v>69</v>
      </c>
      <c r="C43" s="59">
        <v>25275</v>
      </c>
      <c r="D43" s="66" t="s">
        <v>65</v>
      </c>
      <c r="E43" s="67" t="s">
        <v>71</v>
      </c>
      <c r="F43" s="117">
        <v>500</v>
      </c>
    </row>
    <row r="44" spans="1:6" ht="26.25">
      <c r="A44" s="115">
        <f t="shared" si="0"/>
        <v>36</v>
      </c>
      <c r="B44" s="57" t="s">
        <v>69</v>
      </c>
      <c r="C44" s="59">
        <v>25284</v>
      </c>
      <c r="D44" s="66" t="s">
        <v>62</v>
      </c>
      <c r="E44" s="67" t="s">
        <v>94</v>
      </c>
      <c r="F44" s="117">
        <v>6158.4</v>
      </c>
    </row>
    <row r="45" spans="1:6" ht="12.75">
      <c r="A45" s="115">
        <f t="shared" si="0"/>
        <v>37</v>
      </c>
      <c r="B45" s="57" t="s">
        <v>69</v>
      </c>
      <c r="C45" s="59">
        <v>25282</v>
      </c>
      <c r="D45" s="66" t="s">
        <v>65</v>
      </c>
      <c r="E45" s="67" t="s">
        <v>71</v>
      </c>
      <c r="F45" s="117">
        <v>100</v>
      </c>
    </row>
    <row r="46" spans="1:6" ht="12.75">
      <c r="A46" s="115">
        <f t="shared" si="0"/>
        <v>38</v>
      </c>
      <c r="B46" s="57" t="s">
        <v>69</v>
      </c>
      <c r="C46" s="59">
        <v>25266</v>
      </c>
      <c r="D46" s="66" t="s">
        <v>65</v>
      </c>
      <c r="E46" s="67" t="s">
        <v>72</v>
      </c>
      <c r="F46" s="117">
        <v>155</v>
      </c>
    </row>
    <row r="47" spans="1:6" ht="12.75">
      <c r="A47" s="115">
        <f t="shared" si="0"/>
        <v>39</v>
      </c>
      <c r="B47" s="57" t="s">
        <v>95</v>
      </c>
      <c r="C47" s="59">
        <v>25314</v>
      </c>
      <c r="D47" s="66" t="s">
        <v>62</v>
      </c>
      <c r="E47" s="67" t="s">
        <v>96</v>
      </c>
      <c r="F47" s="117">
        <v>4300</v>
      </c>
    </row>
    <row r="48" spans="1:6" ht="12.75">
      <c r="A48" s="115">
        <f t="shared" si="0"/>
        <v>40</v>
      </c>
      <c r="B48" s="57" t="s">
        <v>95</v>
      </c>
      <c r="C48" s="59">
        <v>25313</v>
      </c>
      <c r="D48" s="66" t="s">
        <v>65</v>
      </c>
      <c r="E48" s="67" t="s">
        <v>97</v>
      </c>
      <c r="F48" s="117">
        <v>595</v>
      </c>
    </row>
    <row r="49" spans="1:6" ht="12.75">
      <c r="A49" s="115">
        <f t="shared" si="0"/>
        <v>41</v>
      </c>
      <c r="B49" s="57" t="s">
        <v>95</v>
      </c>
      <c r="C49" s="59">
        <v>25320</v>
      </c>
      <c r="D49" s="66" t="s">
        <v>62</v>
      </c>
      <c r="E49" s="67" t="s">
        <v>98</v>
      </c>
      <c r="F49" s="117">
        <v>49</v>
      </c>
    </row>
    <row r="50" spans="1:6" ht="12.75">
      <c r="A50" s="115">
        <f t="shared" si="0"/>
        <v>42</v>
      </c>
      <c r="B50" s="57" t="s">
        <v>95</v>
      </c>
      <c r="C50" s="59">
        <v>25319</v>
      </c>
      <c r="D50" s="66" t="s">
        <v>65</v>
      </c>
      <c r="E50" s="67" t="s">
        <v>99</v>
      </c>
      <c r="F50" s="117">
        <v>2600</v>
      </c>
    </row>
    <row r="51" spans="1:6" ht="12.75">
      <c r="A51" s="115">
        <f t="shared" si="0"/>
        <v>43</v>
      </c>
      <c r="B51" s="57" t="s">
        <v>95</v>
      </c>
      <c r="C51" s="59">
        <v>25317</v>
      </c>
      <c r="D51" s="66" t="s">
        <v>62</v>
      </c>
      <c r="E51" s="67" t="s">
        <v>100</v>
      </c>
      <c r="F51" s="117">
        <v>400</v>
      </c>
    </row>
    <row r="52" spans="1:6" ht="12" customHeight="1">
      <c r="A52" s="115">
        <f t="shared" si="0"/>
        <v>44</v>
      </c>
      <c r="B52" s="57" t="s">
        <v>95</v>
      </c>
      <c r="C52" s="59">
        <v>25297</v>
      </c>
      <c r="D52" s="66" t="s">
        <v>65</v>
      </c>
      <c r="E52" s="67" t="s">
        <v>101</v>
      </c>
      <c r="F52" s="117">
        <v>110</v>
      </c>
    </row>
    <row r="53" spans="1:6" ht="26.25">
      <c r="A53" s="115">
        <f t="shared" si="0"/>
        <v>45</v>
      </c>
      <c r="B53" s="57" t="s">
        <v>95</v>
      </c>
      <c r="C53" s="59">
        <v>25322</v>
      </c>
      <c r="D53" s="66" t="s">
        <v>62</v>
      </c>
      <c r="E53" s="67" t="s">
        <v>102</v>
      </c>
      <c r="F53" s="117">
        <v>26.5</v>
      </c>
    </row>
    <row r="54" spans="1:6" ht="12.75">
      <c r="A54" s="115">
        <f t="shared" si="0"/>
        <v>46</v>
      </c>
      <c r="B54" s="57" t="s">
        <v>95</v>
      </c>
      <c r="C54" s="59">
        <v>25290</v>
      </c>
      <c r="D54" s="66" t="s">
        <v>103</v>
      </c>
      <c r="E54" s="67" t="s">
        <v>104</v>
      </c>
      <c r="F54" s="117">
        <v>200</v>
      </c>
    </row>
    <row r="55" spans="1:6" ht="12.75">
      <c r="A55" s="115">
        <f t="shared" si="0"/>
        <v>47</v>
      </c>
      <c r="B55" s="57" t="s">
        <v>95</v>
      </c>
      <c r="C55" s="59">
        <v>25254</v>
      </c>
      <c r="D55" s="66" t="s">
        <v>103</v>
      </c>
      <c r="E55" s="67" t="s">
        <v>105</v>
      </c>
      <c r="F55" s="117">
        <v>100</v>
      </c>
    </row>
    <row r="56" spans="1:6" ht="12.75">
      <c r="A56" s="115">
        <f t="shared" si="0"/>
        <v>48</v>
      </c>
      <c r="B56" s="57" t="s">
        <v>95</v>
      </c>
      <c r="C56" s="59">
        <v>25327</v>
      </c>
      <c r="D56" s="66" t="s">
        <v>103</v>
      </c>
      <c r="E56" s="67" t="s">
        <v>106</v>
      </c>
      <c r="F56" s="117">
        <v>50</v>
      </c>
    </row>
    <row r="57" spans="1:6" ht="12.75">
      <c r="A57" s="115">
        <f t="shared" si="0"/>
        <v>49</v>
      </c>
      <c r="B57" s="57" t="s">
        <v>95</v>
      </c>
      <c r="C57" s="59">
        <v>25276</v>
      </c>
      <c r="D57" s="66" t="s">
        <v>103</v>
      </c>
      <c r="E57" s="67" t="s">
        <v>107</v>
      </c>
      <c r="F57" s="117">
        <v>100</v>
      </c>
    </row>
    <row r="58" spans="1:6" ht="12.75">
      <c r="A58" s="115">
        <f t="shared" si="0"/>
        <v>50</v>
      </c>
      <c r="B58" s="57" t="s">
        <v>95</v>
      </c>
      <c r="C58" s="59">
        <v>25289</v>
      </c>
      <c r="D58" s="66" t="s">
        <v>65</v>
      </c>
      <c r="E58" s="67" t="s">
        <v>108</v>
      </c>
      <c r="F58" s="117">
        <v>4400</v>
      </c>
    </row>
    <row r="59" spans="1:6" ht="12.75">
      <c r="A59" s="115">
        <f t="shared" si="0"/>
        <v>51</v>
      </c>
      <c r="B59" s="57" t="s">
        <v>95</v>
      </c>
      <c r="C59" s="59">
        <v>25303</v>
      </c>
      <c r="D59" s="66" t="s">
        <v>65</v>
      </c>
      <c r="E59" s="67" t="s">
        <v>109</v>
      </c>
      <c r="F59" s="117">
        <v>50</v>
      </c>
    </row>
    <row r="60" spans="1:6" ht="12.75">
      <c r="A60" s="115">
        <f t="shared" si="0"/>
        <v>52</v>
      </c>
      <c r="B60" s="57" t="s">
        <v>95</v>
      </c>
      <c r="C60" s="59">
        <v>25296</v>
      </c>
      <c r="D60" s="66" t="s">
        <v>65</v>
      </c>
      <c r="E60" s="67" t="s">
        <v>110</v>
      </c>
      <c r="F60" s="117">
        <v>4000</v>
      </c>
    </row>
    <row r="61" spans="1:6" ht="12.75">
      <c r="A61" s="115">
        <f t="shared" si="0"/>
        <v>53</v>
      </c>
      <c r="B61" s="57" t="s">
        <v>95</v>
      </c>
      <c r="C61" s="59">
        <v>25326</v>
      </c>
      <c r="D61" s="66" t="s">
        <v>62</v>
      </c>
      <c r="E61" s="67" t="s">
        <v>111</v>
      </c>
      <c r="F61" s="117">
        <v>4340.09</v>
      </c>
    </row>
    <row r="62" spans="1:6" ht="26.25">
      <c r="A62" s="115">
        <f t="shared" si="0"/>
        <v>54</v>
      </c>
      <c r="B62" s="57" t="s">
        <v>95</v>
      </c>
      <c r="C62" s="59">
        <v>25325</v>
      </c>
      <c r="D62" s="66" t="s">
        <v>62</v>
      </c>
      <c r="E62" s="67" t="s">
        <v>112</v>
      </c>
      <c r="F62" s="117">
        <v>350</v>
      </c>
    </row>
    <row r="63" spans="1:6" ht="12.75">
      <c r="A63" s="115">
        <f t="shared" si="0"/>
        <v>55</v>
      </c>
      <c r="B63" s="57" t="s">
        <v>95</v>
      </c>
      <c r="C63" s="59">
        <v>25324</v>
      </c>
      <c r="D63" s="66" t="s">
        <v>65</v>
      </c>
      <c r="E63" s="67" t="s">
        <v>113</v>
      </c>
      <c r="F63" s="117">
        <v>950</v>
      </c>
    </row>
    <row r="64" spans="1:6" ht="12.75">
      <c r="A64" s="115">
        <f t="shared" si="0"/>
        <v>56</v>
      </c>
      <c r="B64" s="57" t="s">
        <v>95</v>
      </c>
      <c r="C64" s="59">
        <v>25323</v>
      </c>
      <c r="D64" s="66" t="s">
        <v>62</v>
      </c>
      <c r="E64" s="67" t="s">
        <v>114</v>
      </c>
      <c r="F64" s="117">
        <v>4236</v>
      </c>
    </row>
    <row r="65" spans="1:6" ht="12.75">
      <c r="A65" s="115">
        <f t="shared" si="0"/>
        <v>57</v>
      </c>
      <c r="B65" s="57" t="s">
        <v>95</v>
      </c>
      <c r="C65" s="59">
        <v>25257</v>
      </c>
      <c r="D65" s="66" t="s">
        <v>103</v>
      </c>
      <c r="E65" s="67" t="s">
        <v>115</v>
      </c>
      <c r="F65" s="117">
        <v>500</v>
      </c>
    </row>
    <row r="66" spans="1:6" ht="12.75">
      <c r="A66" s="115">
        <f t="shared" si="0"/>
        <v>58</v>
      </c>
      <c r="B66" s="57" t="s">
        <v>95</v>
      </c>
      <c r="C66" s="59">
        <v>25281</v>
      </c>
      <c r="D66" s="66" t="s">
        <v>103</v>
      </c>
      <c r="E66" s="67" t="s">
        <v>116</v>
      </c>
      <c r="F66" s="117">
        <v>50</v>
      </c>
    </row>
    <row r="67" spans="1:6" ht="12.75">
      <c r="A67" s="115">
        <f t="shared" si="0"/>
        <v>59</v>
      </c>
      <c r="B67" s="57" t="s">
        <v>95</v>
      </c>
      <c r="C67" s="59">
        <v>25302</v>
      </c>
      <c r="D67" s="66" t="s">
        <v>103</v>
      </c>
      <c r="E67" s="67" t="s">
        <v>117</v>
      </c>
      <c r="F67" s="117">
        <v>30</v>
      </c>
    </row>
    <row r="68" spans="1:6" ht="12.75">
      <c r="A68" s="115">
        <f t="shared" si="0"/>
        <v>60</v>
      </c>
      <c r="B68" s="57" t="s">
        <v>95</v>
      </c>
      <c r="C68" s="59">
        <v>25300</v>
      </c>
      <c r="D68" s="66" t="s">
        <v>103</v>
      </c>
      <c r="E68" s="67" t="s">
        <v>118</v>
      </c>
      <c r="F68" s="117">
        <v>50</v>
      </c>
    </row>
    <row r="69" spans="1:6" ht="12.75">
      <c r="A69" s="115">
        <f t="shared" si="0"/>
        <v>61</v>
      </c>
      <c r="B69" s="57" t="s">
        <v>95</v>
      </c>
      <c r="C69" s="59">
        <v>25298</v>
      </c>
      <c r="D69" s="66" t="s">
        <v>103</v>
      </c>
      <c r="E69" s="67" t="s">
        <v>119</v>
      </c>
      <c r="F69" s="117">
        <v>5</v>
      </c>
    </row>
    <row r="70" spans="1:6" ht="12.75">
      <c r="A70" s="115">
        <f t="shared" si="0"/>
        <v>62</v>
      </c>
      <c r="B70" s="57" t="s">
        <v>95</v>
      </c>
      <c r="C70" s="59">
        <v>25304</v>
      </c>
      <c r="D70" s="66" t="s">
        <v>62</v>
      </c>
      <c r="E70" s="67" t="s">
        <v>120</v>
      </c>
      <c r="F70" s="117">
        <v>1360</v>
      </c>
    </row>
    <row r="71" spans="1:6" ht="12.75">
      <c r="A71" s="115">
        <f t="shared" si="0"/>
        <v>63</v>
      </c>
      <c r="B71" s="57" t="s">
        <v>95</v>
      </c>
      <c r="C71" s="59">
        <v>25305</v>
      </c>
      <c r="D71" s="66" t="s">
        <v>62</v>
      </c>
      <c r="E71" s="67" t="s">
        <v>121</v>
      </c>
      <c r="F71" s="117">
        <v>3000</v>
      </c>
    </row>
    <row r="72" spans="1:6" ht="12.75">
      <c r="A72" s="115">
        <f t="shared" si="0"/>
        <v>64</v>
      </c>
      <c r="B72" s="57" t="s">
        <v>95</v>
      </c>
      <c r="C72" s="59">
        <v>25295</v>
      </c>
      <c r="D72" s="66" t="s">
        <v>103</v>
      </c>
      <c r="E72" s="67" t="s">
        <v>122</v>
      </c>
      <c r="F72" s="117">
        <v>150</v>
      </c>
    </row>
    <row r="73" spans="1:6" ht="12.75">
      <c r="A73" s="115">
        <f t="shared" si="0"/>
        <v>65</v>
      </c>
      <c r="B73" s="57" t="s">
        <v>95</v>
      </c>
      <c r="C73" s="59">
        <v>25273</v>
      </c>
      <c r="D73" s="66" t="s">
        <v>103</v>
      </c>
      <c r="E73" s="67" t="s">
        <v>123</v>
      </c>
      <c r="F73" s="117">
        <v>200</v>
      </c>
    </row>
    <row r="74" spans="1:6" ht="12.75">
      <c r="A74" s="115">
        <f t="shared" si="0"/>
        <v>66</v>
      </c>
      <c r="B74" s="57" t="s">
        <v>95</v>
      </c>
      <c r="C74" s="59">
        <v>25258</v>
      </c>
      <c r="D74" s="66" t="s">
        <v>103</v>
      </c>
      <c r="E74" s="67" t="s">
        <v>124</v>
      </c>
      <c r="F74" s="117">
        <v>300</v>
      </c>
    </row>
    <row r="75" spans="1:6" ht="12.75">
      <c r="A75" s="115">
        <f aca="true" t="shared" si="1" ref="A75:A109">A74+1</f>
        <v>67</v>
      </c>
      <c r="B75" s="57" t="s">
        <v>95</v>
      </c>
      <c r="C75" s="59">
        <v>25263</v>
      </c>
      <c r="D75" s="66" t="s">
        <v>103</v>
      </c>
      <c r="E75" s="67" t="s">
        <v>125</v>
      </c>
      <c r="F75" s="117">
        <v>300</v>
      </c>
    </row>
    <row r="76" spans="1:6" ht="12.75">
      <c r="A76" s="115">
        <f t="shared" si="1"/>
        <v>68</v>
      </c>
      <c r="B76" s="57" t="s">
        <v>95</v>
      </c>
      <c r="C76" s="59">
        <v>25265</v>
      </c>
      <c r="D76" s="66" t="s">
        <v>103</v>
      </c>
      <c r="E76" s="67" t="s">
        <v>126</v>
      </c>
      <c r="F76" s="117">
        <v>100</v>
      </c>
    </row>
    <row r="77" spans="1:6" ht="12.75">
      <c r="A77" s="115">
        <f t="shared" si="1"/>
        <v>69</v>
      </c>
      <c r="B77" s="57" t="s">
        <v>95</v>
      </c>
      <c r="C77" s="59">
        <v>25267</v>
      </c>
      <c r="D77" s="66" t="s">
        <v>103</v>
      </c>
      <c r="E77" s="67" t="s">
        <v>127</v>
      </c>
      <c r="F77" s="117">
        <v>200</v>
      </c>
    </row>
    <row r="78" spans="1:6" ht="12.75">
      <c r="A78" s="115">
        <f t="shared" si="1"/>
        <v>70</v>
      </c>
      <c r="B78" s="57" t="s">
        <v>95</v>
      </c>
      <c r="C78" s="59">
        <v>25268</v>
      </c>
      <c r="D78" s="66" t="s">
        <v>103</v>
      </c>
      <c r="E78" s="67" t="s">
        <v>128</v>
      </c>
      <c r="F78" s="117">
        <v>100</v>
      </c>
    </row>
    <row r="79" spans="1:6" ht="12.75">
      <c r="A79" s="115">
        <f t="shared" si="1"/>
        <v>71</v>
      </c>
      <c r="B79" s="57" t="s">
        <v>95</v>
      </c>
      <c r="C79" s="59">
        <v>25255</v>
      </c>
      <c r="D79" s="66" t="s">
        <v>103</v>
      </c>
      <c r="E79" s="67" t="s">
        <v>129</v>
      </c>
      <c r="F79" s="117">
        <v>100</v>
      </c>
    </row>
    <row r="80" spans="1:6" ht="26.25">
      <c r="A80" s="115">
        <f t="shared" si="1"/>
        <v>72</v>
      </c>
      <c r="B80" s="57" t="s">
        <v>95</v>
      </c>
      <c r="C80" s="59">
        <v>25277</v>
      </c>
      <c r="D80" s="66" t="s">
        <v>103</v>
      </c>
      <c r="E80" s="67" t="s">
        <v>130</v>
      </c>
      <c r="F80" s="117">
        <v>120</v>
      </c>
    </row>
    <row r="81" spans="1:6" ht="12.75">
      <c r="A81" s="115">
        <f t="shared" si="1"/>
        <v>73</v>
      </c>
      <c r="B81" s="57" t="s">
        <v>95</v>
      </c>
      <c r="C81" s="59">
        <v>25269</v>
      </c>
      <c r="D81" s="66" t="s">
        <v>103</v>
      </c>
      <c r="E81" s="67" t="s">
        <v>131</v>
      </c>
      <c r="F81" s="117">
        <v>50</v>
      </c>
    </row>
    <row r="82" spans="1:6" ht="12.75">
      <c r="A82" s="115">
        <f t="shared" si="1"/>
        <v>74</v>
      </c>
      <c r="B82" s="57" t="s">
        <v>95</v>
      </c>
      <c r="C82" s="59">
        <v>25256</v>
      </c>
      <c r="D82" s="66" t="s">
        <v>103</v>
      </c>
      <c r="E82" s="67" t="s">
        <v>132</v>
      </c>
      <c r="F82" s="117">
        <v>200</v>
      </c>
    </row>
    <row r="83" spans="1:6" ht="12.75">
      <c r="A83" s="115">
        <f t="shared" si="1"/>
        <v>75</v>
      </c>
      <c r="B83" s="57" t="s">
        <v>95</v>
      </c>
      <c r="C83" s="59">
        <v>25301</v>
      </c>
      <c r="D83" s="66" t="s">
        <v>103</v>
      </c>
      <c r="E83" s="67" t="s">
        <v>133</v>
      </c>
      <c r="F83" s="117">
        <v>9364</v>
      </c>
    </row>
    <row r="84" spans="1:6" ht="12.75">
      <c r="A84" s="115">
        <f t="shared" si="1"/>
        <v>76</v>
      </c>
      <c r="B84" s="57" t="s">
        <v>95</v>
      </c>
      <c r="C84" s="59">
        <v>25294</v>
      </c>
      <c r="D84" s="66" t="s">
        <v>103</v>
      </c>
      <c r="E84" s="67" t="s">
        <v>134</v>
      </c>
      <c r="F84" s="117">
        <v>100</v>
      </c>
    </row>
    <row r="85" spans="1:6" ht="12.75">
      <c r="A85" s="115">
        <f t="shared" si="1"/>
        <v>77</v>
      </c>
      <c r="B85" s="57" t="s">
        <v>95</v>
      </c>
      <c r="C85" s="59">
        <v>25292</v>
      </c>
      <c r="D85" s="66" t="s">
        <v>103</v>
      </c>
      <c r="E85" s="67" t="s">
        <v>135</v>
      </c>
      <c r="F85" s="117">
        <v>100</v>
      </c>
    </row>
    <row r="86" spans="1:6" ht="12.75">
      <c r="A86" s="115">
        <f t="shared" si="1"/>
        <v>78</v>
      </c>
      <c r="B86" s="57" t="s">
        <v>95</v>
      </c>
      <c r="C86" s="59">
        <v>25306</v>
      </c>
      <c r="D86" s="66" t="s">
        <v>62</v>
      </c>
      <c r="E86" s="67" t="s">
        <v>136</v>
      </c>
      <c r="F86" s="117">
        <v>1500</v>
      </c>
    </row>
    <row r="87" spans="1:6" ht="14.25" customHeight="1">
      <c r="A87" s="115">
        <f t="shared" si="1"/>
        <v>79</v>
      </c>
      <c r="B87" s="57" t="s">
        <v>95</v>
      </c>
      <c r="C87" s="59">
        <v>25307</v>
      </c>
      <c r="D87" s="66" t="s">
        <v>65</v>
      </c>
      <c r="E87" s="67" t="s">
        <v>137</v>
      </c>
      <c r="F87" s="117">
        <v>600</v>
      </c>
    </row>
    <row r="88" spans="1:6" ht="12" customHeight="1">
      <c r="A88" s="115">
        <f t="shared" si="1"/>
        <v>80</v>
      </c>
      <c r="B88" s="57" t="s">
        <v>95</v>
      </c>
      <c r="C88" s="59">
        <v>25308</v>
      </c>
      <c r="D88" s="66" t="s">
        <v>62</v>
      </c>
      <c r="E88" s="67" t="s">
        <v>138</v>
      </c>
      <c r="F88" s="117">
        <v>2161.3</v>
      </c>
    </row>
    <row r="89" spans="1:6" ht="12.75">
      <c r="A89" s="115">
        <f t="shared" si="1"/>
        <v>81</v>
      </c>
      <c r="B89" s="57" t="s">
        <v>95</v>
      </c>
      <c r="C89" s="59">
        <v>25309</v>
      </c>
      <c r="D89" s="66" t="s">
        <v>65</v>
      </c>
      <c r="E89" s="67" t="s">
        <v>139</v>
      </c>
      <c r="F89" s="117">
        <v>4108.56</v>
      </c>
    </row>
    <row r="90" spans="1:6" ht="12.75">
      <c r="A90" s="115">
        <f t="shared" si="1"/>
        <v>82</v>
      </c>
      <c r="B90" s="57" t="s">
        <v>95</v>
      </c>
      <c r="C90" s="59">
        <v>25311</v>
      </c>
      <c r="D90" s="66" t="s">
        <v>65</v>
      </c>
      <c r="E90" s="67" t="s">
        <v>140</v>
      </c>
      <c r="F90" s="117">
        <v>400</v>
      </c>
    </row>
    <row r="91" spans="1:6" ht="12.75">
      <c r="A91" s="115">
        <f t="shared" si="1"/>
        <v>83</v>
      </c>
      <c r="B91" s="57" t="s">
        <v>95</v>
      </c>
      <c r="C91" s="59">
        <v>25299</v>
      </c>
      <c r="D91" s="66" t="s">
        <v>62</v>
      </c>
      <c r="E91" s="67" t="s">
        <v>141</v>
      </c>
      <c r="F91" s="117">
        <v>442.31</v>
      </c>
    </row>
    <row r="92" spans="1:6" ht="12.75">
      <c r="A92" s="115">
        <f t="shared" si="1"/>
        <v>84</v>
      </c>
      <c r="B92" s="57" t="s">
        <v>95</v>
      </c>
      <c r="C92" s="59">
        <v>25316</v>
      </c>
      <c r="D92" s="66" t="s">
        <v>65</v>
      </c>
      <c r="E92" s="67" t="s">
        <v>142</v>
      </c>
      <c r="F92" s="117">
        <v>2050</v>
      </c>
    </row>
    <row r="93" spans="1:6" ht="26.25">
      <c r="A93" s="115">
        <f t="shared" si="1"/>
        <v>85</v>
      </c>
      <c r="B93" s="57" t="s">
        <v>95</v>
      </c>
      <c r="C93" s="59">
        <v>25318</v>
      </c>
      <c r="D93" s="66" t="s">
        <v>62</v>
      </c>
      <c r="E93" s="67" t="s">
        <v>143</v>
      </c>
      <c r="F93" s="117">
        <v>677.2</v>
      </c>
    </row>
    <row r="94" spans="1:6" ht="12.75">
      <c r="A94" s="115">
        <f t="shared" si="1"/>
        <v>86</v>
      </c>
      <c r="B94" s="57" t="s">
        <v>95</v>
      </c>
      <c r="C94" s="59">
        <v>25321</v>
      </c>
      <c r="D94" s="66" t="s">
        <v>62</v>
      </c>
      <c r="E94" s="67" t="s">
        <v>144</v>
      </c>
      <c r="F94" s="117">
        <v>89.28</v>
      </c>
    </row>
    <row r="95" spans="1:6" ht="12.75">
      <c r="A95" s="115">
        <f t="shared" si="1"/>
        <v>87</v>
      </c>
      <c r="B95" s="57" t="s">
        <v>95</v>
      </c>
      <c r="C95" s="59">
        <v>25312</v>
      </c>
      <c r="D95" s="66" t="s">
        <v>62</v>
      </c>
      <c r="E95" s="67" t="s">
        <v>145</v>
      </c>
      <c r="F95" s="117">
        <v>20</v>
      </c>
    </row>
    <row r="96" spans="1:6" ht="12.75">
      <c r="A96" s="115">
        <f t="shared" si="1"/>
        <v>88</v>
      </c>
      <c r="B96" s="57" t="s">
        <v>95</v>
      </c>
      <c r="C96" s="59">
        <v>25315</v>
      </c>
      <c r="D96" s="66" t="s">
        <v>65</v>
      </c>
      <c r="E96" s="67" t="s">
        <v>146</v>
      </c>
      <c r="F96" s="117">
        <v>3250</v>
      </c>
    </row>
    <row r="97" spans="1:6" ht="12.75">
      <c r="A97" s="115">
        <f t="shared" si="1"/>
        <v>89</v>
      </c>
      <c r="B97" s="57" t="s">
        <v>147</v>
      </c>
      <c r="C97" s="59">
        <v>25336</v>
      </c>
      <c r="D97" s="66" t="s">
        <v>62</v>
      </c>
      <c r="E97" s="67" t="s">
        <v>148</v>
      </c>
      <c r="F97" s="117">
        <v>5686.8</v>
      </c>
    </row>
    <row r="98" spans="1:6" ht="12.75">
      <c r="A98" s="115">
        <f t="shared" si="1"/>
        <v>90</v>
      </c>
      <c r="B98" s="58">
        <v>43136</v>
      </c>
      <c r="C98" s="59">
        <v>667</v>
      </c>
      <c r="D98" s="60" t="s">
        <v>149</v>
      </c>
      <c r="E98" s="64" t="s">
        <v>150</v>
      </c>
      <c r="F98" s="118">
        <v>3498.6</v>
      </c>
    </row>
    <row r="99" spans="1:6" ht="12.75">
      <c r="A99" s="115">
        <f t="shared" si="1"/>
        <v>91</v>
      </c>
      <c r="B99" s="58">
        <v>43138</v>
      </c>
      <c r="C99" s="59">
        <v>25253</v>
      </c>
      <c r="D99" s="60" t="s">
        <v>151</v>
      </c>
      <c r="E99" s="64" t="s">
        <v>152</v>
      </c>
      <c r="F99" s="118">
        <v>1000</v>
      </c>
    </row>
    <row r="100" spans="1:6" ht="12.75">
      <c r="A100" s="115">
        <f t="shared" si="1"/>
        <v>92</v>
      </c>
      <c r="B100" s="58">
        <v>43138</v>
      </c>
      <c r="C100" s="59">
        <v>25262</v>
      </c>
      <c r="D100" s="60" t="s">
        <v>151</v>
      </c>
      <c r="E100" s="64" t="s">
        <v>153</v>
      </c>
      <c r="F100" s="118">
        <v>1000</v>
      </c>
    </row>
    <row r="101" spans="1:6" ht="12.75">
      <c r="A101" s="115">
        <f t="shared" si="1"/>
        <v>93</v>
      </c>
      <c r="B101" s="58">
        <v>43138</v>
      </c>
      <c r="C101" s="59">
        <v>25242</v>
      </c>
      <c r="D101" s="60" t="s">
        <v>151</v>
      </c>
      <c r="E101" s="64" t="s">
        <v>154</v>
      </c>
      <c r="F101" s="118">
        <v>800</v>
      </c>
    </row>
    <row r="102" spans="1:6" ht="12.75">
      <c r="A102" s="115">
        <f t="shared" si="1"/>
        <v>94</v>
      </c>
      <c r="B102" s="58">
        <v>43139</v>
      </c>
      <c r="C102" s="59">
        <v>25328</v>
      </c>
      <c r="D102" s="60" t="s">
        <v>151</v>
      </c>
      <c r="E102" s="64" t="s">
        <v>155</v>
      </c>
      <c r="F102" s="118">
        <v>800</v>
      </c>
    </row>
    <row r="103" spans="1:6" ht="12.75">
      <c r="A103" s="115">
        <f t="shared" si="1"/>
        <v>95</v>
      </c>
      <c r="B103" s="58">
        <v>43139</v>
      </c>
      <c r="C103" s="59">
        <v>25330</v>
      </c>
      <c r="D103" s="61" t="s">
        <v>151</v>
      </c>
      <c r="E103" s="64" t="s">
        <v>156</v>
      </c>
      <c r="F103" s="118">
        <v>1000</v>
      </c>
    </row>
    <row r="104" spans="1:6" ht="12.75">
      <c r="A104" s="115">
        <f t="shared" si="1"/>
        <v>96</v>
      </c>
      <c r="B104" s="58">
        <v>43139</v>
      </c>
      <c r="C104" s="59">
        <v>25333</v>
      </c>
      <c r="D104" s="61" t="s">
        <v>151</v>
      </c>
      <c r="E104" s="64" t="s">
        <v>157</v>
      </c>
      <c r="F104" s="118">
        <v>600</v>
      </c>
    </row>
    <row r="105" spans="1:6" ht="12.75">
      <c r="A105" s="115">
        <f t="shared" si="1"/>
        <v>97</v>
      </c>
      <c r="B105" s="58">
        <v>43139</v>
      </c>
      <c r="C105" s="59">
        <v>25332</v>
      </c>
      <c r="D105" s="61" t="s">
        <v>151</v>
      </c>
      <c r="E105" s="64" t="s">
        <v>157</v>
      </c>
      <c r="F105" s="118">
        <v>600</v>
      </c>
    </row>
    <row r="106" spans="1:6" ht="12.75">
      <c r="A106" s="115">
        <f t="shared" si="1"/>
        <v>98</v>
      </c>
      <c r="B106" s="58">
        <v>43139</v>
      </c>
      <c r="C106" s="59">
        <v>25331</v>
      </c>
      <c r="D106" s="61" t="s">
        <v>151</v>
      </c>
      <c r="E106" s="64" t="s">
        <v>158</v>
      </c>
      <c r="F106" s="118">
        <v>1000</v>
      </c>
    </row>
    <row r="107" spans="1:6" ht="12.75">
      <c r="A107" s="115">
        <f t="shared" si="1"/>
        <v>99</v>
      </c>
      <c r="B107" s="58">
        <v>43139</v>
      </c>
      <c r="C107" s="59">
        <v>25329</v>
      </c>
      <c r="D107" s="61" t="s">
        <v>151</v>
      </c>
      <c r="E107" s="64" t="s">
        <v>159</v>
      </c>
      <c r="F107" s="118">
        <v>500</v>
      </c>
    </row>
    <row r="108" spans="1:6" ht="12.75">
      <c r="A108" s="115">
        <f t="shared" si="1"/>
        <v>100</v>
      </c>
      <c r="B108" s="58">
        <v>43139</v>
      </c>
      <c r="C108" s="59">
        <v>25334</v>
      </c>
      <c r="D108" s="61" t="s">
        <v>151</v>
      </c>
      <c r="E108" s="64" t="s">
        <v>160</v>
      </c>
      <c r="F108" s="118">
        <v>1000</v>
      </c>
    </row>
    <row r="109" spans="1:6" ht="12.75">
      <c r="A109" s="115">
        <f t="shared" si="1"/>
        <v>101</v>
      </c>
      <c r="B109" s="58">
        <v>43139</v>
      </c>
      <c r="C109" s="59">
        <v>25335</v>
      </c>
      <c r="D109" s="61" t="s">
        <v>151</v>
      </c>
      <c r="E109" s="64" t="s">
        <v>160</v>
      </c>
      <c r="F109" s="118">
        <v>700</v>
      </c>
    </row>
    <row r="110" spans="1:6" ht="13.5" thickBot="1">
      <c r="A110" s="119" t="s">
        <v>7</v>
      </c>
      <c r="B110" s="120"/>
      <c r="C110" s="121"/>
      <c r="D110" s="122"/>
      <c r="E110" s="123"/>
      <c r="F110" s="124">
        <f>SUM(F9:F109)</f>
        <v>153694.15999999997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15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16</v>
      </c>
      <c r="B3" s="7"/>
      <c r="C3" s="5"/>
      <c r="D3" s="7"/>
      <c r="E3" s="8"/>
      <c r="F3" s="5"/>
    </row>
    <row r="4" spans="1:6" ht="12.75">
      <c r="A4" s="11" t="s">
        <v>21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13" t="s">
        <v>22</v>
      </c>
      <c r="D6" s="7" t="str">
        <f>personal!G5</f>
        <v>5 - 9 februarie 2018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2.5">
      <c r="A8" s="21" t="s">
        <v>9</v>
      </c>
      <c r="B8" s="22" t="s">
        <v>10</v>
      </c>
      <c r="C8" s="23" t="s">
        <v>11</v>
      </c>
      <c r="D8" s="22" t="s">
        <v>18</v>
      </c>
      <c r="E8" s="22" t="s">
        <v>19</v>
      </c>
      <c r="F8" s="31" t="s">
        <v>20</v>
      </c>
    </row>
    <row r="9" spans="1:6" ht="13.5">
      <c r="A9" s="125">
        <v>1</v>
      </c>
      <c r="B9" s="55">
        <v>43136</v>
      </c>
      <c r="C9" s="54">
        <v>10093</v>
      </c>
      <c r="D9" s="54" t="s">
        <v>62</v>
      </c>
      <c r="E9" s="56" t="s">
        <v>63</v>
      </c>
      <c r="F9" s="126">
        <v>50659.71</v>
      </c>
    </row>
    <row r="10" spans="1:6" ht="13.5">
      <c r="A10" s="125">
        <v>2</v>
      </c>
      <c r="B10" s="55">
        <v>43137</v>
      </c>
      <c r="C10" s="54">
        <v>10095</v>
      </c>
      <c r="D10" s="54" t="s">
        <v>62</v>
      </c>
      <c r="E10" s="56" t="s">
        <v>64</v>
      </c>
      <c r="F10" s="126">
        <v>1364.49</v>
      </c>
    </row>
    <row r="11" spans="1:6" ht="13.5">
      <c r="A11" s="125">
        <v>3</v>
      </c>
      <c r="B11" s="55">
        <v>43139</v>
      </c>
      <c r="C11" s="54">
        <v>25310</v>
      </c>
      <c r="D11" s="54" t="s">
        <v>65</v>
      </c>
      <c r="E11" s="56" t="s">
        <v>66</v>
      </c>
      <c r="F11" s="126">
        <v>17908.15</v>
      </c>
    </row>
    <row r="12" spans="1:6" ht="13.5">
      <c r="A12" s="32"/>
      <c r="B12" s="29"/>
      <c r="C12" s="28"/>
      <c r="D12" s="28"/>
      <c r="E12" s="30"/>
      <c r="F12" s="33"/>
    </row>
    <row r="13" spans="1:256" ht="13.5">
      <c r="A13" s="32"/>
      <c r="B13" s="29"/>
      <c r="C13" s="28"/>
      <c r="D13" s="28"/>
      <c r="E13" s="30"/>
      <c r="F13" s="3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32"/>
      <c r="B14" s="29"/>
      <c r="C14" s="28"/>
      <c r="D14" s="28"/>
      <c r="E14" s="30"/>
      <c r="F14" s="33"/>
    </row>
    <row r="15" spans="1:6" ht="13.5">
      <c r="A15" s="32"/>
      <c r="B15" s="29"/>
      <c r="C15" s="28"/>
      <c r="D15" s="28"/>
      <c r="E15" s="30"/>
      <c r="F15" s="33"/>
    </row>
    <row r="16" spans="1:6" ht="13.5">
      <c r="A16" s="32"/>
      <c r="B16" s="29"/>
      <c r="C16" s="28"/>
      <c r="D16" s="28"/>
      <c r="E16" s="30"/>
      <c r="F16" s="33"/>
    </row>
    <row r="17" spans="1:6" ht="13.5">
      <c r="A17" s="32"/>
      <c r="B17" s="29"/>
      <c r="C17" s="28"/>
      <c r="D17" s="28"/>
      <c r="E17" s="30"/>
      <c r="F17" s="33"/>
    </row>
    <row r="18" spans="1:6" ht="14.25" thickBot="1">
      <c r="A18" s="25" t="s">
        <v>7</v>
      </c>
      <c r="B18" s="26"/>
      <c r="C18" s="26"/>
      <c r="D18" s="26"/>
      <c r="E18" s="26"/>
      <c r="F18" s="27">
        <f>SUM(F9:F17)</f>
        <v>69932.35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2018-02-12T13:05:19Z</cp:lastPrinted>
  <dcterms:created xsi:type="dcterms:W3CDTF">2016-01-19T13:06:09Z</dcterms:created>
  <dcterms:modified xsi:type="dcterms:W3CDTF">2018-02-12T13:05:35Z</dcterms:modified>
  <cp:category/>
  <cp:version/>
  <cp:contentType/>
  <cp:contentStatus/>
</cp:coreProperties>
</file>