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personal" sheetId="1" r:id="rId1"/>
    <sheet name="materiale" sheetId="2" r:id="rId2"/>
    <sheet name="proiecte 56" sheetId="3" r:id="rId3"/>
    <sheet name="proiecte 58" sheetId="4" r:id="rId4"/>
    <sheet name="juridice" sheetId="5" r:id="rId5"/>
    <sheet name="despagubiri" sheetId="6" r:id="rId6"/>
  </sheets>
  <definedNames>
    <definedName name="_xlnm.Print_Area" localSheetId="0">'personal'!$C$1:$G$56</definedName>
  </definedNames>
  <calcPr fullCalcOnLoad="1"/>
</workbook>
</file>

<file path=xl/sharedStrings.xml><?xml version="1.0" encoding="utf-8"?>
<sst xmlns="http://schemas.openxmlformats.org/spreadsheetml/2006/main" count="322" uniqueCount="192">
  <si>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</si>
  <si>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</si>
  <si>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</si>
  <si>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</si>
  <si>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</si>
  <si>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</si>
  <si>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</si>
  <si>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</si>
  <si>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</si>
  <si>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</si>
  <si>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</si>
  <si>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</si>
  <si>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</si>
  <si>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</si>
  <si>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</si>
  <si>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</si>
  <si>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</si>
  <si>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</si>
  <si>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</si>
  <si>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</si>
  <si>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</si>
  <si>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</si>
  <si>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</si>
  <si>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</si>
  <si>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</si>
  <si>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</si>
  <si>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</si>
  <si>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</si>
  <si>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</si>
  <si>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</si>
  <si>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</si>
  <si>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</si>
  <si>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</si>
  <si>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12,06,2017</t>
  </si>
  <si>
    <t>Monitorul Oficial</t>
  </si>
  <si>
    <t>publicare acte normative</t>
  </si>
  <si>
    <t>travel time</t>
  </si>
  <si>
    <t>bilet avion</t>
  </si>
  <si>
    <t xml:space="preserve">danco </t>
  </si>
  <si>
    <t>olimpic</t>
  </si>
  <si>
    <t>badas business</t>
  </si>
  <si>
    <t>servicii intretinere sistem</t>
  </si>
  <si>
    <t>nica bogdan</t>
  </si>
  <si>
    <t xml:space="preserve">deplasare </t>
  </si>
  <si>
    <t>13,06,2017</t>
  </si>
  <si>
    <t>international consulting</t>
  </si>
  <si>
    <t>servicii traduceri</t>
  </si>
  <si>
    <t>unior tepid</t>
  </si>
  <si>
    <t>obiecte lacatuserie</t>
  </si>
  <si>
    <t>ministerul mediului</t>
  </si>
  <si>
    <t>energie termica</t>
  </si>
  <si>
    <t>anaf</t>
  </si>
  <si>
    <t>gaze</t>
  </si>
  <si>
    <t>depozitarul central</t>
  </si>
  <si>
    <t>servicii alocare cod isin</t>
  </si>
  <si>
    <t>materiale lacatuserie</t>
  </si>
  <si>
    <t>rolf card</t>
  </si>
  <si>
    <t>cartele proximitate</t>
  </si>
  <si>
    <t>14,06,2017</t>
  </si>
  <si>
    <t>asoc pt promov resp</t>
  </si>
  <si>
    <t>materiale curatenie</t>
  </si>
  <si>
    <t>organiz pt suport comunitar</t>
  </si>
  <si>
    <t>telekom romania</t>
  </si>
  <si>
    <t>servicii telefonie fixa</t>
  </si>
  <si>
    <t>instit national de statistica</t>
  </si>
  <si>
    <t>inchiriere sala</t>
  </si>
  <si>
    <t>dns birotica</t>
  </si>
  <si>
    <t>hartie</t>
  </si>
  <si>
    <t>16,06,2017</t>
  </si>
  <si>
    <t>bnr</t>
  </si>
  <si>
    <t>comision safir</t>
  </si>
  <si>
    <t xml:space="preserve">business information </t>
  </si>
  <si>
    <t>servicii suporrt software</t>
  </si>
  <si>
    <t>orange romania</t>
  </si>
  <si>
    <t>servicii conectare</t>
  </si>
  <si>
    <t>mfp</t>
  </si>
  <si>
    <t>comision gaze</t>
  </si>
  <si>
    <t>abonament on line</t>
  </si>
  <si>
    <t>15,06,2017</t>
  </si>
  <si>
    <t>en el</t>
  </si>
  <si>
    <t>total</t>
  </si>
  <si>
    <t>BIROU EXPERTIZE</t>
  </si>
  <si>
    <t>onorariu expert dosar 6509/288/2014</t>
  </si>
  <si>
    <t>onorariu expert dosar 16939/197/2008</t>
  </si>
  <si>
    <t>onorariu expert dosar 2419/86/2015</t>
  </si>
  <si>
    <t>PERSOANA JURIDICA</t>
  </si>
  <si>
    <t>poprire DE 238/2016</t>
  </si>
  <si>
    <t>PERSOANA FIZICA</t>
  </si>
  <si>
    <t>despagubire CEDO</t>
  </si>
  <si>
    <t>poprire DE 106/2017</t>
  </si>
  <si>
    <t>CEC BANK SA</t>
  </si>
  <si>
    <t>consemnari CEC LG.165/2013</t>
  </si>
  <si>
    <t>consemnari CEC LG.164/2014</t>
  </si>
  <si>
    <t>poprire DE 45/2017</t>
  </si>
  <si>
    <t>Clasificatie bugetara</t>
  </si>
  <si>
    <t>Subtotal 10.01.01</t>
  </si>
  <si>
    <t>10.01.01</t>
  </si>
  <si>
    <t>iunie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</si>
  <si>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</si>
  <si>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</si>
  <si>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</si>
  <si>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</si>
  <si>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</si>
  <si>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</si>
  <si>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</si>
  <si>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</si>
  <si>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</si>
  <si>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</si>
  <si>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</si>
  <si>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card pl com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</si>
  <si>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</si>
  <si>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</si>
  <si>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</si>
  <si>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</si>
  <si>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</si>
  <si>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</si>
  <si>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</si>
  <si>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</si>
  <si>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</si>
  <si>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</si>
  <si>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</si>
  <si>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</si>
  <si>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</si>
  <si>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</si>
  <si>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</si>
  <si>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</si>
  <si>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</si>
  <si>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</si>
  <si>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</si>
  <si>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</si>
  <si>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</si>
  <si>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</si>
  <si>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chelt judecată dosar 13509/300/2016</t>
  </si>
  <si>
    <t>BUGET DE STAT</t>
  </si>
  <si>
    <t>chelt judiciare dosar 2380/105/2016</t>
  </si>
  <si>
    <t>chelt judecată dosar 37453/30/14 DE 1627/16</t>
  </si>
  <si>
    <t>chelt judecată si executare dosar 45701/300/11 DE 1085/2016</t>
  </si>
  <si>
    <t>chelt judecată dosar 11018/306/2013</t>
  </si>
  <si>
    <t>onorariu curator dosar 35597/3/2015/a1</t>
  </si>
  <si>
    <t>chelt judiciare dosar 142/II/2/2016 dosar 4137/97/2016</t>
  </si>
  <si>
    <t>chelt judiciare dosar 55/II-2/2017 dosar 8035/3/2017</t>
  </si>
  <si>
    <t>chelt judiciare dosar 19/II/2 2017 dosar 904/97/2017</t>
  </si>
  <si>
    <t>chelt asistenta si reprezentare juridica -fact 6897/2017</t>
  </si>
  <si>
    <t>chelt judiciare dosar 587/87/2017</t>
  </si>
  <si>
    <t>chelt fotocopiere DE 210/2016 dosar 403/205/2017</t>
  </si>
  <si>
    <t>chelt asistenta si reprezentare juridica -fact 2221/2017</t>
  </si>
  <si>
    <t>chelt judecată dosar 1186/315/2016</t>
  </si>
  <si>
    <t>chelt fotocopiere DE 44/2017 dosar 5151/197/2017</t>
  </si>
  <si>
    <t>chelt judecată dosar 31151/245/2015</t>
  </si>
  <si>
    <t>onorariu curator dosar 6571/3/2016/a1</t>
  </si>
  <si>
    <t>chelt judecată dosar 1252/306/2016</t>
  </si>
  <si>
    <t>chelt judecată dosar 14830/301/2013</t>
  </si>
  <si>
    <t>chelt judecată dosar 72051/300/2015</t>
  </si>
  <si>
    <t>chelt judecată dosar 13131/314/2014</t>
  </si>
  <si>
    <t>chelt judecată dosar 2195/111/2015</t>
  </si>
  <si>
    <t>chelt judecată si executare dosar 48463/3/2010 DE ST616/2014</t>
  </si>
  <si>
    <t>chelt judecată dosar 12706/306/2015/A1</t>
  </si>
  <si>
    <t>chelt judecată dosar 12706/306/2015</t>
  </si>
  <si>
    <t>chelt judiciare dosar 146/P/2013</t>
  </si>
  <si>
    <t>chelt judiciare dosar 9164/3/2017</t>
  </si>
  <si>
    <t>chelt judiciare dosar 10115/63/2016</t>
  </si>
  <si>
    <t>chelt judiciare dosar 3124/P/2014</t>
  </si>
  <si>
    <t>chelt judecată dosar  15913/301/2014</t>
  </si>
  <si>
    <t>onorariu curator dosar 14123/3/2015/a2</t>
  </si>
  <si>
    <t>chelt judiciare dosar 961/197/2017</t>
  </si>
  <si>
    <t>chelt judiciare dosar 5689/290/2016</t>
  </si>
  <si>
    <t>chelt judiciare dosar 2732/296/2016</t>
  </si>
  <si>
    <t>chelt judiciare dosar  962/197/2017</t>
  </si>
  <si>
    <t>chelt judiciare dosar 821/110/2017</t>
  </si>
  <si>
    <t>chelt judiciare dosar 1221/104/2016</t>
  </si>
  <si>
    <t>chelt judiciare dosar 153/62/2017</t>
  </si>
  <si>
    <t>chelt judiciare dosar 93/62/2017</t>
  </si>
  <si>
    <t>chelt judiciare dosar 1354/119/2015</t>
  </si>
  <si>
    <t xml:space="preserve">chelt judiciare dosar 3136/97/2016 </t>
  </si>
  <si>
    <t>chelt judiciare dosar 10929/63/2016</t>
  </si>
  <si>
    <t>chelt judiciare dosar 3302/97/2016</t>
  </si>
  <si>
    <t>chelt judiciare dosar 4315/97/2016</t>
  </si>
  <si>
    <t>chelt judecată dosar 60281/301/2013</t>
  </si>
  <si>
    <t>chelt judecată dosar 5345/211/2016</t>
  </si>
  <si>
    <t>chelt fotocopiere DE 19/2015 dosar 27422/325/2016</t>
  </si>
  <si>
    <t>chelt judecată dosar 10094/271/2015</t>
  </si>
  <si>
    <t>12-16 iunie 2017</t>
  </si>
  <si>
    <t>OP 4430</t>
  </si>
  <si>
    <t>ALIMENTARE CONT DEPLASARE EXTERNA - PROIECT SEE NORVEGIAN 1580 UCAAPI -  56.27.02</t>
  </si>
  <si>
    <t>MFP</t>
  </si>
  <si>
    <t>OP 4402</t>
  </si>
  <si>
    <t>DIGISIGN</t>
  </si>
  <si>
    <t>OP 4403</t>
  </si>
  <si>
    <t>OP 4404</t>
  </si>
  <si>
    <t>REINNOIRE CERTIFICATE ELECTRONICE - PROIECT ACP 1 - 58.14.01</t>
  </si>
  <si>
    <t>REINNOIRE CERTIFICATE ELECTRONICE - PROIECT ACP 1 - 58.14.02</t>
  </si>
  <si>
    <t>REINNOIRE CERTIFICATE ELECTRONICE - PROIECT ACP 1 - 58.14.03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</si>
</sst>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14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4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0" fontId="14" fillId="0" borderId="17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4" fontId="0" fillId="0" borderId="19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164" fontId="0" fillId="0" borderId="22" xfId="42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0" fontId="0" fillId="0" borderId="23" xfId="0" applyFill="1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Border="1" applyAlignment="1">
      <alignment horizontal="right"/>
    </xf>
    <xf numFmtId="164" fontId="19" fillId="0" borderId="15" xfId="42" applyFont="1" applyFill="1" applyBorder="1" applyAlignment="1" applyProtection="1">
      <alignment/>
      <protection/>
    </xf>
    <xf numFmtId="0" fontId="19" fillId="0" borderId="11" xfId="0" applyFont="1" applyBorder="1" applyAlignment="1">
      <alignment horizontal="center"/>
    </xf>
    <xf numFmtId="168" fontId="0" fillId="0" borderId="11" xfId="0" applyNumberFormat="1" applyFont="1" applyBorder="1" applyAlignment="1">
      <alignment horizontal="right"/>
    </xf>
    <xf numFmtId="168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0" xfId="0" applyFont="1" applyBorder="1" applyAlignment="1">
      <alignment/>
    </xf>
    <xf numFmtId="168" fontId="0" fillId="0" borderId="20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0" fontId="25" fillId="0" borderId="31" xfId="59" applyFont="1" applyFill="1" applyBorder="1" applyAlignment="1">
      <alignment horizontal="center"/>
      <protection/>
    </xf>
    <xf numFmtId="167" fontId="25" fillId="0" borderId="31" xfId="59" applyNumberFormat="1" applyFont="1" applyFill="1" applyBorder="1" applyAlignment="1">
      <alignment horizontal="center"/>
      <protection/>
    </xf>
    <xf numFmtId="0" fontId="25" fillId="0" borderId="31" xfId="0" applyFont="1" applyBorder="1" applyAlignment="1">
      <alignment/>
    </xf>
    <xf numFmtId="0" fontId="19" fillId="0" borderId="32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 wrapText="1"/>
      <protection/>
    </xf>
    <xf numFmtId="0" fontId="19" fillId="0" borderId="34" xfId="60" applyFont="1" applyBorder="1" applyAlignment="1">
      <alignment horizontal="center" vertical="center"/>
      <protection/>
    </xf>
    <xf numFmtId="0" fontId="25" fillId="0" borderId="35" xfId="59" applyFont="1" applyFill="1" applyBorder="1" applyAlignment="1">
      <alignment horizontal="center"/>
      <protection/>
    </xf>
    <xf numFmtId="4" fontId="0" fillId="0" borderId="36" xfId="0" applyNumberFormat="1" applyBorder="1" applyAlignment="1">
      <alignment/>
    </xf>
    <xf numFmtId="0" fontId="20" fillId="0" borderId="37" xfId="61" applyFont="1" applyBorder="1">
      <alignment/>
      <protection/>
    </xf>
    <xf numFmtId="0" fontId="0" fillId="0" borderId="38" xfId="61" applyBorder="1">
      <alignment/>
      <protection/>
    </xf>
    <xf numFmtId="4" fontId="20" fillId="0" borderId="39" xfId="61" applyNumberFormat="1" applyFont="1" applyBorder="1" applyAlignment="1">
      <alignment horizontal="center"/>
      <protection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left"/>
    </xf>
    <xf numFmtId="0" fontId="19" fillId="0" borderId="44" xfId="0" applyFont="1" applyBorder="1" applyAlignment="1">
      <alignment horizontal="center"/>
    </xf>
    <xf numFmtId="14" fontId="19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19" fillId="0" borderId="43" xfId="0" applyFont="1" applyBorder="1" applyAlignment="1">
      <alignment/>
    </xf>
    <xf numFmtId="0" fontId="19" fillId="0" borderId="47" xfId="0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Font="1" applyBorder="1" applyAlignment="1">
      <alignment/>
    </xf>
    <xf numFmtId="0" fontId="19" fillId="0" borderId="50" xfId="0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Fon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168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59" applyAlignment="1">
      <alignment wrapText="1"/>
      <protection/>
    </xf>
    <xf numFmtId="0" fontId="25" fillId="0" borderId="31" xfId="0" applyFont="1" applyBorder="1" applyAlignment="1">
      <alignment horizontal="center"/>
    </xf>
    <xf numFmtId="167" fontId="26" fillId="0" borderId="31" xfId="59" applyNumberFormat="1" applyFont="1" applyFill="1" applyBorder="1" applyAlignment="1">
      <alignment horizontal="center"/>
      <protection/>
    </xf>
    <xf numFmtId="0" fontId="26" fillId="0" borderId="31" xfId="59" applyFont="1" applyFill="1" applyBorder="1" applyAlignment="1">
      <alignment horizontal="center"/>
      <protection/>
    </xf>
    <xf numFmtId="0" fontId="0" fillId="0" borderId="31" xfId="0" applyBorder="1" applyAlignment="1">
      <alignment wrapText="1"/>
    </xf>
    <xf numFmtId="0" fontId="19" fillId="0" borderId="34" xfId="59" applyFont="1" applyBorder="1" applyAlignment="1">
      <alignment horizontal="center" vertical="center"/>
      <protection/>
    </xf>
    <xf numFmtId="0" fontId="25" fillId="0" borderId="35" xfId="62" applyFont="1" applyFill="1" applyBorder="1" applyAlignment="1">
      <alignment horizontal="center" vertical="center"/>
      <protection/>
    </xf>
    <xf numFmtId="4" fontId="25" fillId="0" borderId="36" xfId="0" applyNumberFormat="1" applyFont="1" applyBorder="1" applyAlignment="1">
      <alignment/>
    </xf>
    <xf numFmtId="4" fontId="26" fillId="0" borderId="36" xfId="59" applyNumberFormat="1" applyFont="1" applyFill="1" applyBorder="1" applyAlignment="1">
      <alignment horizontal="right"/>
      <protection/>
    </xf>
    <xf numFmtId="4" fontId="26" fillId="0" borderId="36" xfId="59" applyNumberFormat="1" applyFont="1" applyFill="1" applyBorder="1" applyAlignment="1">
      <alignment horizontal="right" vertical="center"/>
      <protection/>
    </xf>
    <xf numFmtId="0" fontId="0" fillId="0" borderId="37" xfId="59" applyBorder="1">
      <alignment/>
      <protection/>
    </xf>
    <xf numFmtId="167" fontId="27" fillId="0" borderId="38" xfId="59" applyNumberFormat="1" applyFont="1" applyFill="1" applyBorder="1" applyAlignment="1">
      <alignment horizontal="center"/>
      <protection/>
    </xf>
    <xf numFmtId="0" fontId="26" fillId="0" borderId="38" xfId="59" applyFont="1" applyFill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wrapText="1"/>
    </xf>
    <xf numFmtId="4" fontId="28" fillId="0" borderId="39" xfId="59" applyNumberFormat="1" applyFont="1" applyFill="1" applyBorder="1" applyAlignment="1">
      <alignment horizontal="right" vertical="center"/>
      <protection/>
    </xf>
    <xf numFmtId="14" fontId="14" fillId="0" borderId="11" xfId="0" applyNumberFormat="1" applyFont="1" applyBorder="1" applyAlignment="1">
      <alignment horizontal="center"/>
    </xf>
    <xf numFmtId="0" fontId="26" fillId="0" borderId="31" xfId="0" applyFont="1" applyBorder="1" applyAlignment="1">
      <alignment vertical="center" wrapText="1"/>
    </xf>
    <xf numFmtId="0" fontId="14" fillId="0" borderId="11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4" fontId="14" fillId="0" borderId="56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6" fillId="0" borderId="31" xfId="0" applyFont="1" applyBorder="1" applyAlignment="1">
      <alignment horizontal="justify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7"/>
  <sheetViews>
    <sheetView zoomScalePageLayoutView="0" workbookViewId="0" topLeftCell="C29">
      <selection activeCell="C59" sqref="C59"/>
    </sheetView>
  </sheetViews>
  <sheetFormatPr defaultColWidth="9.140625" defaultRowHeight="12.75"/>
  <cols>
    <col min="1" max="2" width="0" style="0" hidden="1" customWidth="1"/>
    <col min="3" max="3" width="19.00390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42" t="s">
        <v>32</v>
      </c>
      <c r="G6" s="1" t="s">
        <v>181</v>
      </c>
      <c r="H6" s="2"/>
    </row>
    <row r="7" spans="4:6" ht="13.5" thickBot="1">
      <c r="D7" s="1"/>
      <c r="E7" s="1"/>
      <c r="F7" s="1"/>
    </row>
    <row r="8" spans="3:7" ht="12.75">
      <c r="C8" s="88" t="s">
        <v>94</v>
      </c>
      <c r="D8" s="89" t="s">
        <v>3</v>
      </c>
      <c r="E8" s="89" t="s">
        <v>4</v>
      </c>
      <c r="F8" s="89" t="s">
        <v>5</v>
      </c>
      <c r="G8" s="90" t="s">
        <v>6</v>
      </c>
    </row>
    <row r="9" spans="3:7" ht="12.75">
      <c r="C9" s="91" t="s">
        <v>95</v>
      </c>
      <c r="D9" s="57"/>
      <c r="E9" s="57"/>
      <c r="F9" s="58">
        <v>52823762</v>
      </c>
      <c r="G9" s="92"/>
    </row>
    <row r="10" spans="3:7" ht="12.75">
      <c r="C10" s="93" t="s">
        <v>96</v>
      </c>
      <c r="D10" s="10" t="s">
        <v>97</v>
      </c>
      <c r="E10" s="6">
        <v>15</v>
      </c>
      <c r="F10" s="59">
        <v>15561</v>
      </c>
      <c r="G10" s="94" t="s">
        <v>98</v>
      </c>
    </row>
    <row r="11" spans="3:7" ht="12.75">
      <c r="C11" s="93"/>
      <c r="D11" s="10"/>
      <c r="E11" s="6"/>
      <c r="F11" s="59"/>
      <c r="G11" s="94"/>
    </row>
    <row r="12" spans="3:7" ht="13.5" thickBot="1">
      <c r="C12" s="95" t="s">
        <v>99</v>
      </c>
      <c r="D12" s="61"/>
      <c r="E12" s="7"/>
      <c r="F12" s="62">
        <f>SUM(F9:F11)</f>
        <v>52839323</v>
      </c>
      <c r="G12" s="96"/>
    </row>
    <row r="13" spans="3:7" ht="12.75">
      <c r="C13" s="97" t="s">
        <v>100</v>
      </c>
      <c r="D13" s="64"/>
      <c r="E13" s="65"/>
      <c r="F13" s="66">
        <v>114707</v>
      </c>
      <c r="G13" s="98"/>
    </row>
    <row r="14" spans="3:7" ht="12.75">
      <c r="C14" s="99" t="s">
        <v>101</v>
      </c>
      <c r="D14" s="6"/>
      <c r="E14" s="6"/>
      <c r="F14" s="59"/>
      <c r="G14" s="94"/>
    </row>
    <row r="15" spans="3:7" ht="12.75" hidden="1">
      <c r="C15" s="99"/>
      <c r="D15" s="6"/>
      <c r="E15" s="6"/>
      <c r="F15" s="59"/>
      <c r="G15" s="94" t="s">
        <v>102</v>
      </c>
    </row>
    <row r="16" spans="3:7" ht="12.75" hidden="1">
      <c r="C16" s="99"/>
      <c r="D16" s="6"/>
      <c r="E16" s="6"/>
      <c r="F16" s="59"/>
      <c r="G16" s="94" t="s">
        <v>102</v>
      </c>
    </row>
    <row r="17" spans="3:7" ht="12.75" hidden="1">
      <c r="C17" s="100"/>
      <c r="D17" s="65"/>
      <c r="E17" s="65"/>
      <c r="F17" s="66"/>
      <c r="G17" s="94"/>
    </row>
    <row r="18" spans="3:7" ht="12.75" hidden="1">
      <c r="C18" s="100"/>
      <c r="D18" s="65"/>
      <c r="E18" s="65"/>
      <c r="F18" s="66"/>
      <c r="G18" s="94"/>
    </row>
    <row r="19" spans="3:7" ht="12.75" hidden="1">
      <c r="C19" s="100"/>
      <c r="D19" s="65"/>
      <c r="E19" s="65"/>
      <c r="F19" s="66"/>
      <c r="G19" s="94"/>
    </row>
    <row r="20" spans="3:7" ht="12.75" hidden="1">
      <c r="C20" s="100"/>
      <c r="D20" s="65"/>
      <c r="E20" s="65"/>
      <c r="F20" s="66"/>
      <c r="G20" s="98"/>
    </row>
    <row r="21" spans="3:7" ht="13.5" hidden="1" thickBot="1">
      <c r="C21" s="95" t="s">
        <v>103</v>
      </c>
      <c r="D21" s="7"/>
      <c r="E21" s="7"/>
      <c r="F21" s="62">
        <f>SUM(F13:F20)</f>
        <v>114707</v>
      </c>
      <c r="G21" s="96"/>
    </row>
    <row r="22" spans="3:7" ht="12.75" hidden="1">
      <c r="C22" s="97" t="s">
        <v>104</v>
      </c>
      <c r="D22" s="67"/>
      <c r="E22" s="67"/>
      <c r="F22" s="68">
        <v>85595</v>
      </c>
      <c r="G22" s="101"/>
    </row>
    <row r="23" spans="3:7" ht="12.75">
      <c r="C23" s="99" t="s">
        <v>105</v>
      </c>
      <c r="D23" s="69" t="s">
        <v>97</v>
      </c>
      <c r="E23" s="70"/>
      <c r="F23" s="71"/>
      <c r="G23" s="94"/>
    </row>
    <row r="24" spans="3:7" ht="12.75">
      <c r="C24" s="100"/>
      <c r="D24" s="63"/>
      <c r="E24" s="63"/>
      <c r="F24" s="66"/>
      <c r="G24" s="98"/>
    </row>
    <row r="25" spans="3:7" ht="13.5" thickBot="1">
      <c r="C25" s="95" t="s">
        <v>106</v>
      </c>
      <c r="D25" s="60"/>
      <c r="E25" s="60"/>
      <c r="F25" s="62">
        <f>SUM(F22:F24)</f>
        <v>85595</v>
      </c>
      <c r="G25" s="96"/>
    </row>
    <row r="26" spans="3:7" ht="12.75">
      <c r="C26" s="97" t="s">
        <v>107</v>
      </c>
      <c r="D26" s="63"/>
      <c r="E26" s="63"/>
      <c r="F26" s="66">
        <v>52136</v>
      </c>
      <c r="G26" s="94" t="s">
        <v>109</v>
      </c>
    </row>
    <row r="27" spans="3:7" ht="12.75">
      <c r="C27" s="100" t="s">
        <v>108</v>
      </c>
      <c r="D27" s="10"/>
      <c r="E27" s="6"/>
      <c r="F27" s="59"/>
      <c r="G27" s="94"/>
    </row>
    <row r="28" spans="3:7" ht="12.75">
      <c r="C28" s="100"/>
      <c r="D28" s="63"/>
      <c r="E28" s="63"/>
      <c r="F28" s="66"/>
      <c r="G28" s="98"/>
    </row>
    <row r="29" spans="3:7" ht="13.5" thickBot="1">
      <c r="C29" s="95" t="s">
        <v>110</v>
      </c>
      <c r="D29" s="60"/>
      <c r="E29" s="60"/>
      <c r="F29" s="62">
        <f>SUM(F26:F27)</f>
        <v>52136</v>
      </c>
      <c r="G29" s="96"/>
    </row>
    <row r="30" spans="3:7" ht="12.75">
      <c r="C30" s="102" t="s">
        <v>111</v>
      </c>
      <c r="D30" s="67"/>
      <c r="E30" s="67"/>
      <c r="F30" s="68">
        <v>532498.53</v>
      </c>
      <c r="G30" s="103"/>
    </row>
    <row r="31" spans="3:7" ht="12.75">
      <c r="C31" s="99" t="s">
        <v>112</v>
      </c>
      <c r="D31" s="63" t="s">
        <v>97</v>
      </c>
      <c r="E31" s="63">
        <v>16</v>
      </c>
      <c r="F31" s="59">
        <v>300</v>
      </c>
      <c r="G31" s="94"/>
    </row>
    <row r="32" spans="3:7" ht="12.75">
      <c r="C32" s="100"/>
      <c r="D32" s="72"/>
      <c r="E32" s="63"/>
      <c r="F32" s="59"/>
      <c r="G32" s="94"/>
    </row>
    <row r="33" spans="3:7" ht="13.5" thickBot="1">
      <c r="C33" s="104" t="s">
        <v>113</v>
      </c>
      <c r="D33" s="60"/>
      <c r="E33" s="60"/>
      <c r="F33" s="62">
        <f>SUM(F30:F32)</f>
        <v>532798.53</v>
      </c>
      <c r="G33" s="105"/>
    </row>
    <row r="34" spans="3:7" ht="12.75">
      <c r="C34" s="102" t="s">
        <v>114</v>
      </c>
      <c r="D34" s="67"/>
      <c r="E34" s="67"/>
      <c r="F34" s="68">
        <v>470366</v>
      </c>
      <c r="G34" s="103"/>
    </row>
    <row r="35" spans="3:7" ht="12.75">
      <c r="C35" s="106" t="s">
        <v>115</v>
      </c>
      <c r="D35" s="107" t="s">
        <v>97</v>
      </c>
      <c r="E35" s="10"/>
      <c r="F35" s="59"/>
      <c r="G35" s="94"/>
    </row>
    <row r="36" spans="3:7" ht="12.75">
      <c r="C36" s="99"/>
      <c r="D36" s="63"/>
      <c r="E36" s="63"/>
      <c r="F36" s="66"/>
      <c r="G36" s="94"/>
    </row>
    <row r="37" spans="3:7" ht="13.5" thickBot="1">
      <c r="C37" s="95" t="s">
        <v>116</v>
      </c>
      <c r="D37" s="60"/>
      <c r="E37" s="60"/>
      <c r="F37" s="62">
        <f>SUM(F34:F36)</f>
        <v>470366</v>
      </c>
      <c r="G37" s="94"/>
    </row>
    <row r="38" spans="3:7" ht="12.75">
      <c r="C38" s="102" t="s">
        <v>117</v>
      </c>
      <c r="D38" s="67"/>
      <c r="E38" s="67"/>
      <c r="F38" s="68">
        <v>8418049</v>
      </c>
      <c r="G38" s="103"/>
    </row>
    <row r="39" spans="3:7" ht="12.75">
      <c r="C39" s="99" t="s">
        <v>118</v>
      </c>
      <c r="D39" s="10" t="s">
        <v>97</v>
      </c>
      <c r="E39" s="10"/>
      <c r="F39" s="59"/>
      <c r="G39" s="94"/>
    </row>
    <row r="40" spans="3:7" ht="12.75">
      <c r="C40" s="99"/>
      <c r="D40" s="107"/>
      <c r="E40" s="10"/>
      <c r="F40" s="59"/>
      <c r="G40" s="94"/>
    </row>
    <row r="41" spans="3:7" ht="13.5" thickBot="1">
      <c r="C41" s="95" t="s">
        <v>119</v>
      </c>
      <c r="D41" s="60"/>
      <c r="E41" s="60"/>
      <c r="F41" s="62">
        <f>SUM(F38:F40)</f>
        <v>8418049</v>
      </c>
      <c r="G41" s="105"/>
    </row>
    <row r="42" spans="3:7" ht="12.75">
      <c r="C42" s="102" t="s">
        <v>120</v>
      </c>
      <c r="D42" s="67"/>
      <c r="E42" s="67"/>
      <c r="F42" s="68">
        <v>266689</v>
      </c>
      <c r="G42" s="101"/>
    </row>
    <row r="43" spans="3:7" ht="12.75">
      <c r="C43" s="99" t="s">
        <v>121</v>
      </c>
      <c r="D43" s="10" t="s">
        <v>97</v>
      </c>
      <c r="E43" s="10"/>
      <c r="F43" s="68"/>
      <c r="G43" s="94"/>
    </row>
    <row r="44" spans="3:7" ht="12.75">
      <c r="C44" s="99"/>
      <c r="D44" s="10"/>
      <c r="E44" s="10"/>
      <c r="F44" s="68"/>
      <c r="G44" s="94"/>
    </row>
    <row r="45" spans="3:7" ht="13.5" thickBot="1">
      <c r="C45" s="95" t="s">
        <v>122</v>
      </c>
      <c r="D45" s="60"/>
      <c r="E45" s="60"/>
      <c r="F45" s="62">
        <f>SUM(F42:F44)</f>
        <v>266689</v>
      </c>
      <c r="G45" s="105"/>
    </row>
    <row r="46" spans="3:7" ht="12.75">
      <c r="C46" s="108" t="s">
        <v>123</v>
      </c>
      <c r="D46" s="73"/>
      <c r="E46" s="73"/>
      <c r="F46" s="74">
        <v>2779646</v>
      </c>
      <c r="G46" s="109"/>
    </row>
    <row r="47" spans="3:7" ht="12.75">
      <c r="C47" s="106" t="s">
        <v>124</v>
      </c>
      <c r="D47" s="10" t="s">
        <v>97</v>
      </c>
      <c r="E47" s="10"/>
      <c r="F47" s="68"/>
      <c r="G47" s="94"/>
    </row>
    <row r="48" spans="3:7" ht="12.75">
      <c r="C48" s="99"/>
      <c r="D48" s="10"/>
      <c r="E48" s="10"/>
      <c r="F48" s="59"/>
      <c r="G48" s="94"/>
    </row>
    <row r="49" spans="3:7" ht="13.5" thickBot="1">
      <c r="C49" s="95" t="s">
        <v>125</v>
      </c>
      <c r="D49" s="60"/>
      <c r="E49" s="60"/>
      <c r="F49" s="62">
        <f>SUM(F46:F48)</f>
        <v>2779646</v>
      </c>
      <c r="G49" s="105"/>
    </row>
    <row r="50" spans="3:7" ht="12.75">
      <c r="C50" s="102" t="s">
        <v>126</v>
      </c>
      <c r="D50" s="10"/>
      <c r="E50" s="67"/>
      <c r="F50" s="68">
        <v>79935</v>
      </c>
      <c r="G50" s="101"/>
    </row>
    <row r="51" spans="3:7" ht="12.75">
      <c r="C51" s="99" t="s">
        <v>127</v>
      </c>
      <c r="D51" s="75" t="s">
        <v>97</v>
      </c>
      <c r="E51" s="10"/>
      <c r="F51" s="59"/>
      <c r="G51" s="94"/>
    </row>
    <row r="52" spans="3:7" ht="12.75">
      <c r="C52" s="99"/>
      <c r="D52" s="10"/>
      <c r="E52" s="10"/>
      <c r="F52" s="59"/>
      <c r="G52" s="94"/>
    </row>
    <row r="53" spans="3:7" ht="13.5" thickBot="1">
      <c r="C53" s="95" t="s">
        <v>128</v>
      </c>
      <c r="D53" s="60"/>
      <c r="E53" s="60"/>
      <c r="F53" s="62">
        <f>SUM(F50:F52)</f>
        <v>79935</v>
      </c>
      <c r="G53" s="105"/>
    </row>
    <row r="54" spans="3:7" ht="12.75">
      <c r="C54" s="102" t="s">
        <v>129</v>
      </c>
      <c r="D54" s="67"/>
      <c r="E54" s="67"/>
      <c r="F54" s="68">
        <v>644564</v>
      </c>
      <c r="G54" s="103"/>
    </row>
    <row r="55" spans="3:7" ht="12.75">
      <c r="C55" s="106" t="s">
        <v>130</v>
      </c>
      <c r="D55" s="10" t="s">
        <v>97</v>
      </c>
      <c r="E55" s="10"/>
      <c r="F55" s="66"/>
      <c r="G55" s="94"/>
    </row>
    <row r="56" spans="3:7" ht="12.75">
      <c r="C56" s="100"/>
      <c r="D56" s="63"/>
      <c r="E56" s="63"/>
      <c r="F56" s="66"/>
      <c r="G56" s="94"/>
    </row>
    <row r="57" spans="3:7" ht="13.5" thickBot="1">
      <c r="C57" s="110" t="s">
        <v>131</v>
      </c>
      <c r="D57" s="111"/>
      <c r="E57" s="111"/>
      <c r="F57" s="112">
        <f>SUM(F54:F56)</f>
        <v>644564</v>
      </c>
      <c r="G57" s="1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43" t="s">
        <v>32</v>
      </c>
      <c r="E5" s="1" t="s">
        <v>181</v>
      </c>
    </row>
    <row r="7" spans="1:6" ht="68.25" customHeight="1" thickBot="1">
      <c r="A7" s="8" t="s">
        <v>9</v>
      </c>
      <c r="B7" s="8" t="s">
        <v>10</v>
      </c>
      <c r="C7" s="9" t="s">
        <v>11</v>
      </c>
      <c r="D7" s="8" t="s">
        <v>12</v>
      </c>
      <c r="E7" s="8" t="s">
        <v>13</v>
      </c>
      <c r="F7" s="8" t="s">
        <v>14</v>
      </c>
    </row>
    <row r="8" spans="1:6" ht="12.75">
      <c r="A8" s="5">
        <v>1</v>
      </c>
      <c r="B8" s="44" t="s">
        <v>33</v>
      </c>
      <c r="C8" s="45">
        <v>4372</v>
      </c>
      <c r="D8" s="46" t="s">
        <v>34</v>
      </c>
      <c r="E8" s="46" t="s">
        <v>35</v>
      </c>
      <c r="F8" s="47">
        <v>4514</v>
      </c>
    </row>
    <row r="9" spans="1:6" ht="12.75">
      <c r="A9" s="48">
        <v>2</v>
      </c>
      <c r="B9" s="11" t="s">
        <v>33</v>
      </c>
      <c r="C9" s="6">
        <v>4373</v>
      </c>
      <c r="D9" s="6" t="s">
        <v>36</v>
      </c>
      <c r="E9" s="6" t="s">
        <v>37</v>
      </c>
      <c r="F9" s="49">
        <v>14188.59</v>
      </c>
    </row>
    <row r="10" spans="1:6" ht="12.75">
      <c r="A10" s="50">
        <v>3</v>
      </c>
      <c r="B10" s="11" t="s">
        <v>33</v>
      </c>
      <c r="C10" s="12">
        <v>4375</v>
      </c>
      <c r="D10" s="12" t="s">
        <v>38</v>
      </c>
      <c r="E10" s="12" t="s">
        <v>37</v>
      </c>
      <c r="F10" s="49">
        <v>18295.45</v>
      </c>
    </row>
    <row r="11" spans="1:6" ht="12.75">
      <c r="A11" s="50">
        <v>4</v>
      </c>
      <c r="B11" s="11" t="s">
        <v>33</v>
      </c>
      <c r="C11" s="6">
        <v>4374</v>
      </c>
      <c r="D11" s="12" t="s">
        <v>39</v>
      </c>
      <c r="E11" s="12" t="s">
        <v>37</v>
      </c>
      <c r="F11" s="49">
        <v>5633.76</v>
      </c>
    </row>
    <row r="12" spans="1:6" ht="12.75">
      <c r="A12" s="50">
        <f aca="true" t="shared" si="0" ref="A12:A33">A11+1</f>
        <v>5</v>
      </c>
      <c r="B12" s="11" t="s">
        <v>33</v>
      </c>
      <c r="C12" s="6">
        <v>4342</v>
      </c>
      <c r="D12" s="12" t="s">
        <v>40</v>
      </c>
      <c r="E12" s="12" t="s">
        <v>41</v>
      </c>
      <c r="F12" s="49">
        <v>1666</v>
      </c>
    </row>
    <row r="13" spans="1:6" ht="12.75">
      <c r="A13" s="50">
        <f t="shared" si="0"/>
        <v>6</v>
      </c>
      <c r="B13" s="11" t="s">
        <v>33</v>
      </c>
      <c r="C13" s="6">
        <v>4376</v>
      </c>
      <c r="D13" s="12" t="s">
        <v>42</v>
      </c>
      <c r="E13" s="12" t="s">
        <v>43</v>
      </c>
      <c r="F13" s="49">
        <v>189.02</v>
      </c>
    </row>
    <row r="14" spans="1:6" ht="12.75">
      <c r="A14" s="50">
        <f t="shared" si="0"/>
        <v>7</v>
      </c>
      <c r="B14" s="11" t="s">
        <v>44</v>
      </c>
      <c r="C14" s="6">
        <v>4382</v>
      </c>
      <c r="D14" s="12" t="s">
        <v>45</v>
      </c>
      <c r="E14" s="12" t="s">
        <v>46</v>
      </c>
      <c r="F14" s="49">
        <v>15030.89</v>
      </c>
    </row>
    <row r="15" spans="1:6" ht="12.75">
      <c r="A15" s="50">
        <f t="shared" si="0"/>
        <v>8</v>
      </c>
      <c r="B15" s="11" t="s">
        <v>44</v>
      </c>
      <c r="C15" s="6">
        <v>4390</v>
      </c>
      <c r="D15" s="12" t="s">
        <v>47</v>
      </c>
      <c r="E15" s="12" t="s">
        <v>48</v>
      </c>
      <c r="F15" s="49">
        <v>1498.33</v>
      </c>
    </row>
    <row r="16" spans="1:6" ht="12.75">
      <c r="A16" s="50">
        <f t="shared" si="0"/>
        <v>9</v>
      </c>
      <c r="B16" s="11" t="s">
        <v>44</v>
      </c>
      <c r="C16" s="6">
        <v>4389</v>
      </c>
      <c r="D16" s="12" t="s">
        <v>36</v>
      </c>
      <c r="E16" s="12" t="s">
        <v>37</v>
      </c>
      <c r="F16" s="49">
        <v>1140.18</v>
      </c>
    </row>
    <row r="17" spans="1:6" ht="12.75">
      <c r="A17" s="50">
        <f t="shared" si="0"/>
        <v>10</v>
      </c>
      <c r="B17" s="11" t="s">
        <v>44</v>
      </c>
      <c r="C17" s="6">
        <v>4392</v>
      </c>
      <c r="D17" s="12" t="s">
        <v>49</v>
      </c>
      <c r="E17" s="12" t="s">
        <v>50</v>
      </c>
      <c r="F17" s="49">
        <v>2711.82</v>
      </c>
    </row>
    <row r="18" spans="1:6" ht="12.75">
      <c r="A18" s="50">
        <f t="shared" si="0"/>
        <v>11</v>
      </c>
      <c r="B18" s="11" t="s">
        <v>44</v>
      </c>
      <c r="C18" s="6">
        <v>4393</v>
      </c>
      <c r="D18" s="12" t="s">
        <v>51</v>
      </c>
      <c r="E18" s="12" t="s">
        <v>52</v>
      </c>
      <c r="F18" s="49">
        <v>456</v>
      </c>
    </row>
    <row r="19" spans="1:6" ht="12.75">
      <c r="A19" s="50">
        <f t="shared" si="0"/>
        <v>12</v>
      </c>
      <c r="B19" s="11" t="s">
        <v>44</v>
      </c>
      <c r="C19" s="6">
        <v>4388</v>
      </c>
      <c r="D19" s="12" t="s">
        <v>53</v>
      </c>
      <c r="E19" s="12" t="s">
        <v>54</v>
      </c>
      <c r="F19" s="49">
        <v>238</v>
      </c>
    </row>
    <row r="20" spans="1:6" ht="12.75">
      <c r="A20" s="50">
        <f t="shared" si="0"/>
        <v>13</v>
      </c>
      <c r="B20" s="11" t="s">
        <v>44</v>
      </c>
      <c r="C20" s="6">
        <v>4391</v>
      </c>
      <c r="D20" s="12" t="s">
        <v>47</v>
      </c>
      <c r="E20" s="12" t="s">
        <v>55</v>
      </c>
      <c r="F20" s="49">
        <v>1790.44</v>
      </c>
    </row>
    <row r="21" spans="1:6" ht="12.75">
      <c r="A21" s="50">
        <f t="shared" si="0"/>
        <v>14</v>
      </c>
      <c r="B21" s="11" t="s">
        <v>44</v>
      </c>
      <c r="C21" s="6">
        <v>4387</v>
      </c>
      <c r="D21" s="12" t="s">
        <v>56</v>
      </c>
      <c r="E21" s="12" t="s">
        <v>57</v>
      </c>
      <c r="F21" s="49">
        <v>21.42</v>
      </c>
    </row>
    <row r="22" spans="1:6" ht="12.75">
      <c r="A22" s="50">
        <f t="shared" si="0"/>
        <v>15</v>
      </c>
      <c r="B22" s="11" t="s">
        <v>58</v>
      </c>
      <c r="C22" s="6">
        <v>4400</v>
      </c>
      <c r="D22" s="12" t="s">
        <v>59</v>
      </c>
      <c r="E22" s="12" t="s">
        <v>60</v>
      </c>
      <c r="F22" s="49">
        <v>16098.8</v>
      </c>
    </row>
    <row r="23" spans="1:6" ht="12.75">
      <c r="A23" s="50">
        <f t="shared" si="0"/>
        <v>16</v>
      </c>
      <c r="B23" s="11" t="s">
        <v>58</v>
      </c>
      <c r="C23" s="6">
        <v>4399</v>
      </c>
      <c r="D23" s="12" t="s">
        <v>61</v>
      </c>
      <c r="E23" s="12" t="s">
        <v>60</v>
      </c>
      <c r="F23" s="49">
        <v>32570.59</v>
      </c>
    </row>
    <row r="24" spans="1:6" ht="12.75">
      <c r="A24" s="50">
        <f t="shared" si="0"/>
        <v>17</v>
      </c>
      <c r="B24" s="11" t="s">
        <v>58</v>
      </c>
      <c r="C24" s="6">
        <v>4397</v>
      </c>
      <c r="D24" s="12" t="s">
        <v>62</v>
      </c>
      <c r="E24" s="12" t="s">
        <v>63</v>
      </c>
      <c r="F24" s="49">
        <v>1888.24</v>
      </c>
    </row>
    <row r="25" spans="1:6" ht="12.75">
      <c r="A25" s="50">
        <f t="shared" si="0"/>
        <v>18</v>
      </c>
      <c r="B25" s="11" t="s">
        <v>58</v>
      </c>
      <c r="C25" s="6">
        <v>4371</v>
      </c>
      <c r="D25" s="12" t="s">
        <v>64</v>
      </c>
      <c r="E25" s="12" t="s">
        <v>65</v>
      </c>
      <c r="F25" s="49">
        <v>5900</v>
      </c>
    </row>
    <row r="26" spans="1:6" ht="12.75">
      <c r="A26" s="50">
        <f t="shared" si="0"/>
        <v>19</v>
      </c>
      <c r="B26" s="11" t="s">
        <v>58</v>
      </c>
      <c r="C26" s="6">
        <v>4398</v>
      </c>
      <c r="D26" s="12" t="s">
        <v>66</v>
      </c>
      <c r="E26" s="12" t="s">
        <v>67</v>
      </c>
      <c r="F26" s="49">
        <v>46609.92</v>
      </c>
    </row>
    <row r="27" spans="1:6" ht="12.75">
      <c r="A27" s="50">
        <f t="shared" si="0"/>
        <v>20</v>
      </c>
      <c r="B27" s="11" t="s">
        <v>68</v>
      </c>
      <c r="C27" s="6">
        <v>4422</v>
      </c>
      <c r="D27" s="12" t="s">
        <v>69</v>
      </c>
      <c r="E27" s="12" t="s">
        <v>70</v>
      </c>
      <c r="F27" s="49">
        <v>191.94</v>
      </c>
    </row>
    <row r="28" spans="1:6" ht="12.75">
      <c r="A28" s="50">
        <f t="shared" si="0"/>
        <v>21</v>
      </c>
      <c r="B28" s="11" t="s">
        <v>68</v>
      </c>
      <c r="C28" s="6">
        <v>4411</v>
      </c>
      <c r="D28" s="12" t="s">
        <v>71</v>
      </c>
      <c r="E28" s="12" t="s">
        <v>72</v>
      </c>
      <c r="F28" s="49">
        <v>99165.06</v>
      </c>
    </row>
    <row r="29" spans="1:6" ht="12.75">
      <c r="A29" s="50">
        <f t="shared" si="0"/>
        <v>22</v>
      </c>
      <c r="B29" s="11" t="s">
        <v>68</v>
      </c>
      <c r="C29" s="6">
        <v>4412</v>
      </c>
      <c r="D29" s="12" t="s">
        <v>73</v>
      </c>
      <c r="E29" s="12" t="s">
        <v>74</v>
      </c>
      <c r="F29" s="49">
        <v>9662.38</v>
      </c>
    </row>
    <row r="30" spans="1:6" ht="12.75">
      <c r="A30" s="50">
        <f t="shared" si="0"/>
        <v>23</v>
      </c>
      <c r="B30" s="11" t="s">
        <v>68</v>
      </c>
      <c r="C30" s="6">
        <v>4423</v>
      </c>
      <c r="D30" s="12" t="s">
        <v>75</v>
      </c>
      <c r="E30" s="12" t="s">
        <v>76</v>
      </c>
      <c r="F30" s="49">
        <v>385</v>
      </c>
    </row>
    <row r="31" spans="1:6" ht="12.75">
      <c r="A31" s="50">
        <f t="shared" si="0"/>
        <v>24</v>
      </c>
      <c r="B31" s="11" t="s">
        <v>68</v>
      </c>
      <c r="C31" s="6">
        <v>4407</v>
      </c>
      <c r="D31" s="12" t="s">
        <v>34</v>
      </c>
      <c r="E31" s="12" t="s">
        <v>77</v>
      </c>
      <c r="F31" s="49">
        <v>520.83</v>
      </c>
    </row>
    <row r="32" spans="1:6" ht="12.75">
      <c r="A32" s="50">
        <f t="shared" si="0"/>
        <v>25</v>
      </c>
      <c r="B32" s="11" t="s">
        <v>68</v>
      </c>
      <c r="C32" s="6">
        <v>4408</v>
      </c>
      <c r="D32" s="12" t="s">
        <v>34</v>
      </c>
      <c r="E32" s="12" t="s">
        <v>35</v>
      </c>
      <c r="F32" s="49">
        <v>854</v>
      </c>
    </row>
    <row r="33" spans="1:6" ht="13.5" thickBot="1">
      <c r="A33" s="50">
        <f t="shared" si="0"/>
        <v>26</v>
      </c>
      <c r="B33" s="11" t="s">
        <v>78</v>
      </c>
      <c r="C33" s="6">
        <v>4396</v>
      </c>
      <c r="D33" s="12" t="s">
        <v>51</v>
      </c>
      <c r="E33" s="12" t="s">
        <v>79</v>
      </c>
      <c r="F33" s="49">
        <v>4216.58</v>
      </c>
    </row>
    <row r="34" spans="1:6" ht="13.5" thickBot="1">
      <c r="A34" s="51"/>
      <c r="B34" s="52"/>
      <c r="C34" s="53"/>
      <c r="D34" s="54"/>
      <c r="E34" s="55" t="s">
        <v>80</v>
      </c>
      <c r="F34" s="56">
        <f>SUM(F8:F33)</f>
        <v>285437.24000000005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23" customWidth="1"/>
    <col min="2" max="2" width="17.421875" style="23" customWidth="1"/>
    <col min="3" max="3" width="42.57421875" style="23" customWidth="1"/>
    <col min="4" max="4" width="35.8515625" style="23" customWidth="1"/>
    <col min="5" max="5" width="12.7109375" style="23" customWidth="1"/>
    <col min="6" max="16384" width="9.140625" style="23" customWidth="1"/>
  </cols>
  <sheetData>
    <row r="1" spans="1:4" ht="12.75">
      <c r="A1" s="22" t="s">
        <v>15</v>
      </c>
      <c r="B1" s="22"/>
      <c r="C1" s="22"/>
      <c r="D1" s="22"/>
    </row>
    <row r="3" spans="1:4" ht="15.75" customHeight="1">
      <c r="A3" s="137" t="s">
        <v>21</v>
      </c>
      <c r="B3" s="137"/>
      <c r="C3" s="137"/>
      <c r="D3" s="24"/>
    </row>
    <row r="4" spans="1:10" ht="19.5" customHeight="1">
      <c r="A4" s="138" t="s">
        <v>22</v>
      </c>
      <c r="B4" s="138"/>
      <c r="C4" s="138"/>
      <c r="D4" s="138"/>
      <c r="E4" s="138"/>
      <c r="F4" s="25"/>
      <c r="G4" s="25"/>
      <c r="H4" s="25"/>
      <c r="I4" s="26"/>
      <c r="J4" s="26"/>
    </row>
    <row r="5" spans="1:10" ht="12.75">
      <c r="A5" s="27"/>
      <c r="B5" s="28"/>
      <c r="C5" s="28"/>
      <c r="D5" s="28"/>
      <c r="E5" s="25"/>
      <c r="F5" s="25"/>
      <c r="G5" s="25"/>
      <c r="H5" s="25"/>
      <c r="I5" s="26"/>
      <c r="J5" s="26"/>
    </row>
    <row r="6" spans="1:10" ht="12.75">
      <c r="A6" s="27"/>
      <c r="B6" s="43" t="s">
        <v>32</v>
      </c>
      <c r="C6" s="1" t="s">
        <v>181</v>
      </c>
      <c r="D6" s="28"/>
      <c r="E6" s="25"/>
      <c r="F6" s="25"/>
      <c r="G6" s="25"/>
      <c r="H6" s="25"/>
      <c r="I6" s="26"/>
      <c r="J6" s="26"/>
    </row>
    <row r="8" spans="1:5" ht="12.75">
      <c r="A8" s="29" t="s">
        <v>16</v>
      </c>
      <c r="B8" s="30" t="s">
        <v>17</v>
      </c>
      <c r="C8" s="30" t="s">
        <v>18</v>
      </c>
      <c r="D8" s="30" t="s">
        <v>23</v>
      </c>
      <c r="E8" s="31" t="s">
        <v>19</v>
      </c>
    </row>
    <row r="9" spans="1:5" s="36" customFormat="1" ht="39">
      <c r="A9" s="132">
        <v>42902</v>
      </c>
      <c r="B9" s="132" t="s">
        <v>182</v>
      </c>
      <c r="C9" s="133" t="s">
        <v>183</v>
      </c>
      <c r="D9" s="134" t="s">
        <v>184</v>
      </c>
      <c r="E9" s="35">
        <v>1000</v>
      </c>
    </row>
    <row r="10" spans="1:5" s="36" customFormat="1" ht="12.75">
      <c r="A10" s="32"/>
      <c r="B10" s="33"/>
      <c r="C10" s="34"/>
      <c r="D10" s="34"/>
      <c r="E10" s="35"/>
    </row>
    <row r="11" spans="1:5" s="36" customFormat="1" ht="12.75">
      <c r="A11" s="32"/>
      <c r="B11" s="33"/>
      <c r="C11" s="33"/>
      <c r="D11" s="34"/>
      <c r="E11" s="35"/>
    </row>
    <row r="12" spans="1:5" s="36" customFormat="1" ht="12.75">
      <c r="A12" s="32"/>
      <c r="B12" s="33"/>
      <c r="C12" s="34"/>
      <c r="D12" s="34"/>
      <c r="E12" s="35"/>
    </row>
    <row r="13" spans="1:5" s="36" customFormat="1" ht="12.75">
      <c r="A13" s="32"/>
      <c r="B13" s="33"/>
      <c r="C13" s="34"/>
      <c r="D13" s="34"/>
      <c r="E13" s="35"/>
    </row>
    <row r="14" spans="1:5" s="36" customFormat="1" ht="12.75">
      <c r="A14" s="32"/>
      <c r="B14" s="37"/>
      <c r="C14" s="38"/>
      <c r="D14" s="38"/>
      <c r="E14" s="35"/>
    </row>
    <row r="15" spans="1:5" s="36" customFormat="1" ht="12.75">
      <c r="A15" s="32"/>
      <c r="B15" s="37"/>
      <c r="C15" s="38"/>
      <c r="D15" s="38"/>
      <c r="E15" s="35"/>
    </row>
    <row r="16" spans="1:5" s="36" customFormat="1" ht="12.75">
      <c r="A16" s="32"/>
      <c r="B16" s="37"/>
      <c r="C16" s="38"/>
      <c r="D16" s="38"/>
      <c r="E16" s="35"/>
    </row>
    <row r="17" spans="1:5" s="36" customFormat="1" ht="12.75">
      <c r="A17" s="32"/>
      <c r="B17" s="37"/>
      <c r="C17" s="38"/>
      <c r="D17" s="38"/>
      <c r="E17" s="35"/>
    </row>
    <row r="18" spans="1:5" ht="12.75">
      <c r="A18" s="39" t="s">
        <v>20</v>
      </c>
      <c r="B18" s="40"/>
      <c r="C18" s="40"/>
      <c r="D18" s="40"/>
      <c r="E18" s="41">
        <f>SUM(E9:E17)</f>
        <v>1000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6.140625" style="23" customWidth="1"/>
    <col min="2" max="2" width="17.421875" style="23" customWidth="1"/>
    <col min="3" max="3" width="42.57421875" style="23" customWidth="1"/>
    <col min="4" max="4" width="35.8515625" style="23" customWidth="1"/>
    <col min="5" max="5" width="12.7109375" style="23" customWidth="1"/>
    <col min="6" max="16384" width="9.140625" style="23" customWidth="1"/>
  </cols>
  <sheetData>
    <row r="1" spans="1:4" ht="12.75">
      <c r="A1" s="22" t="s">
        <v>15</v>
      </c>
      <c r="B1" s="22"/>
      <c r="C1" s="22"/>
      <c r="D1" s="22"/>
    </row>
    <row r="3" spans="1:4" ht="15.75" customHeight="1">
      <c r="A3" s="137" t="s">
        <v>21</v>
      </c>
      <c r="B3" s="137"/>
      <c r="C3" s="137"/>
      <c r="D3" s="24"/>
    </row>
    <row r="4" spans="1:10" ht="30" customHeight="1">
      <c r="A4" s="138" t="s">
        <v>31</v>
      </c>
      <c r="B4" s="138"/>
      <c r="C4" s="138"/>
      <c r="D4" s="138"/>
      <c r="E4" s="138"/>
      <c r="F4" s="25"/>
      <c r="G4" s="25"/>
      <c r="H4" s="25"/>
      <c r="I4" s="26"/>
      <c r="J4" s="26"/>
    </row>
    <row r="5" spans="1:10" ht="12.75">
      <c r="A5" s="27"/>
      <c r="B5" s="28"/>
      <c r="C5" s="28"/>
      <c r="D5" s="28"/>
      <c r="E5" s="25"/>
      <c r="F5" s="25"/>
      <c r="G5" s="25"/>
      <c r="H5" s="25"/>
      <c r="I5" s="26"/>
      <c r="J5" s="26"/>
    </row>
    <row r="6" spans="1:10" ht="12.75">
      <c r="A6" s="27"/>
      <c r="B6" s="43" t="s">
        <v>32</v>
      </c>
      <c r="C6" s="21"/>
      <c r="D6" s="28"/>
      <c r="E6" s="25"/>
      <c r="F6" s="25"/>
      <c r="G6" s="25"/>
      <c r="H6" s="25"/>
      <c r="I6" s="26"/>
      <c r="J6" s="26"/>
    </row>
    <row r="8" spans="1:5" ht="13.5" thickBot="1">
      <c r="A8" s="29" t="s">
        <v>16</v>
      </c>
      <c r="B8" s="30" t="s">
        <v>17</v>
      </c>
      <c r="C8" s="30" t="s">
        <v>18</v>
      </c>
      <c r="D8" s="30" t="s">
        <v>23</v>
      </c>
      <c r="E8" s="31" t="s">
        <v>19</v>
      </c>
    </row>
    <row r="9" spans="1:5" s="36" customFormat="1" ht="26.25">
      <c r="A9" s="132">
        <v>42899</v>
      </c>
      <c r="B9" s="132" t="s">
        <v>185</v>
      </c>
      <c r="C9" s="133" t="s">
        <v>189</v>
      </c>
      <c r="D9" s="134" t="s">
        <v>186</v>
      </c>
      <c r="E9" s="35">
        <v>41.53</v>
      </c>
    </row>
    <row r="10" spans="1:5" s="36" customFormat="1" ht="26.25">
      <c r="A10" s="132">
        <v>42899</v>
      </c>
      <c r="B10" s="132" t="s">
        <v>187</v>
      </c>
      <c r="C10" s="133" t="s">
        <v>190</v>
      </c>
      <c r="D10" s="134" t="s">
        <v>186</v>
      </c>
      <c r="E10" s="35">
        <v>229.79</v>
      </c>
    </row>
    <row r="11" spans="1:5" s="36" customFormat="1" ht="26.25">
      <c r="A11" s="132">
        <v>42899</v>
      </c>
      <c r="B11" s="132" t="s">
        <v>188</v>
      </c>
      <c r="C11" s="133" t="s">
        <v>191</v>
      </c>
      <c r="D11" s="135" t="s">
        <v>186</v>
      </c>
      <c r="E11" s="136">
        <v>67.83</v>
      </c>
    </row>
    <row r="12" spans="1:5" s="36" customFormat="1" ht="12.75">
      <c r="A12" s="32"/>
      <c r="B12" s="33"/>
      <c r="C12" s="34"/>
      <c r="D12" s="34"/>
      <c r="E12" s="35"/>
    </row>
    <row r="13" spans="1:5" s="36" customFormat="1" ht="12.75">
      <c r="A13" s="32"/>
      <c r="B13" s="33"/>
      <c r="C13" s="34"/>
      <c r="D13" s="34"/>
      <c r="E13" s="35"/>
    </row>
    <row r="14" spans="1:5" s="36" customFormat="1" ht="12.75">
      <c r="A14" s="32"/>
      <c r="B14" s="37"/>
      <c r="C14" s="38"/>
      <c r="D14" s="38"/>
      <c r="E14" s="35"/>
    </row>
    <row r="15" spans="1:5" s="36" customFormat="1" ht="12.75">
      <c r="A15" s="32"/>
      <c r="B15" s="37"/>
      <c r="C15" s="38"/>
      <c r="D15" s="38"/>
      <c r="E15" s="35"/>
    </row>
    <row r="16" spans="1:5" s="36" customFormat="1" ht="12.75">
      <c r="A16" s="32"/>
      <c r="B16" s="37"/>
      <c r="C16" s="38"/>
      <c r="D16" s="38"/>
      <c r="E16" s="35"/>
    </row>
    <row r="17" spans="1:5" s="36" customFormat="1" ht="12.75">
      <c r="A17" s="32"/>
      <c r="B17" s="37"/>
      <c r="C17" s="38"/>
      <c r="D17" s="38"/>
      <c r="E17" s="35"/>
    </row>
    <row r="18" spans="1:5" ht="13.5" thickBot="1">
      <c r="A18" s="39" t="s">
        <v>20</v>
      </c>
      <c r="B18" s="40"/>
      <c r="C18" s="40"/>
      <c r="D18" s="40"/>
      <c r="E18" s="41">
        <f>SUM(E9:E17)</f>
        <v>339.15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E17" sqref="E17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43.28125" style="116" customWidth="1"/>
    <col min="6" max="6" width="17.421875" style="13" customWidth="1"/>
    <col min="7" max="16384" width="10.421875" style="13" customWidth="1"/>
  </cols>
  <sheetData>
    <row r="1" spans="1:6" ht="12.75">
      <c r="A1" s="15" t="s">
        <v>24</v>
      </c>
      <c r="B1" s="14"/>
      <c r="C1" s="16"/>
      <c r="D1" s="16"/>
      <c r="E1" s="114"/>
      <c r="F1" s="14"/>
    </row>
    <row r="2" spans="2:6" ht="12.75">
      <c r="B2" s="14"/>
      <c r="C2" s="14"/>
      <c r="D2" s="14"/>
      <c r="E2" s="114"/>
      <c r="F2" s="14"/>
    </row>
    <row r="3" spans="1:6" ht="12.75">
      <c r="A3" s="15" t="s">
        <v>25</v>
      </c>
      <c r="B3" s="16"/>
      <c r="C3" s="14"/>
      <c r="D3" s="16"/>
      <c r="E3" s="115"/>
      <c r="F3" s="14"/>
    </row>
    <row r="4" spans="1:6" ht="12.75">
      <c r="A4" s="15" t="s">
        <v>26</v>
      </c>
      <c r="B4" s="16"/>
      <c r="C4" s="14"/>
      <c r="D4" s="16"/>
      <c r="E4" s="114"/>
      <c r="F4" s="16"/>
    </row>
    <row r="5" spans="1:6" ht="12.75">
      <c r="A5" s="14"/>
      <c r="B5" s="16"/>
      <c r="C5" s="14"/>
      <c r="D5" s="14"/>
      <c r="E5" s="114"/>
      <c r="F5" s="14"/>
    </row>
    <row r="6" spans="1:6" ht="12.75">
      <c r="A6" s="14"/>
      <c r="B6" s="18"/>
      <c r="C6" s="43" t="s">
        <v>32</v>
      </c>
      <c r="D6" s="1" t="s">
        <v>181</v>
      </c>
      <c r="E6" s="114"/>
      <c r="F6" s="14"/>
    </row>
    <row r="7" spans="1:6" ht="13.5" thickBot="1">
      <c r="A7" s="14"/>
      <c r="B7" s="14"/>
      <c r="C7" s="14"/>
      <c r="D7" s="14"/>
      <c r="E7" s="114"/>
      <c r="F7" s="14"/>
    </row>
    <row r="8" spans="1:6" ht="52.5">
      <c r="A8" s="79" t="s">
        <v>9</v>
      </c>
      <c r="B8" s="80" t="s">
        <v>10</v>
      </c>
      <c r="C8" s="81" t="s">
        <v>11</v>
      </c>
      <c r="D8" s="80" t="s">
        <v>27</v>
      </c>
      <c r="E8" s="81" t="s">
        <v>28</v>
      </c>
      <c r="F8" s="121" t="s">
        <v>29</v>
      </c>
    </row>
    <row r="9" spans="1:6" ht="13.5">
      <c r="A9" s="122">
        <v>1</v>
      </c>
      <c r="B9" s="77">
        <v>42899</v>
      </c>
      <c r="C9" s="76">
        <v>23255</v>
      </c>
      <c r="D9" s="117" t="s">
        <v>81</v>
      </c>
      <c r="E9" s="139" t="s">
        <v>82</v>
      </c>
      <c r="F9" s="123">
        <v>1375</v>
      </c>
    </row>
    <row r="10" spans="1:6" ht="13.5">
      <c r="A10" s="122">
        <v>2</v>
      </c>
      <c r="B10" s="77">
        <v>42899</v>
      </c>
      <c r="C10" s="76">
        <v>23254</v>
      </c>
      <c r="D10" s="117" t="s">
        <v>81</v>
      </c>
      <c r="E10" s="139" t="s">
        <v>83</v>
      </c>
      <c r="F10" s="123">
        <v>2000</v>
      </c>
    </row>
    <row r="11" spans="1:6" ht="13.5">
      <c r="A11" s="122">
        <v>3</v>
      </c>
      <c r="B11" s="77">
        <v>42901</v>
      </c>
      <c r="C11" s="76">
        <v>23273</v>
      </c>
      <c r="D11" s="117" t="s">
        <v>81</v>
      </c>
      <c r="E11" s="139" t="s">
        <v>84</v>
      </c>
      <c r="F11" s="123">
        <v>500</v>
      </c>
    </row>
    <row r="12" spans="1:6" ht="13.5">
      <c r="A12" s="122">
        <v>4</v>
      </c>
      <c r="B12" s="118">
        <v>42898</v>
      </c>
      <c r="C12" s="119">
        <v>23248</v>
      </c>
      <c r="D12" s="117" t="s">
        <v>87</v>
      </c>
      <c r="E12" s="120" t="s">
        <v>132</v>
      </c>
      <c r="F12" s="124">
        <v>1500</v>
      </c>
    </row>
    <row r="13" spans="1:256" ht="13.5">
      <c r="A13" s="122">
        <v>5</v>
      </c>
      <c r="B13" s="118">
        <v>42898</v>
      </c>
      <c r="C13" s="119">
        <v>23252</v>
      </c>
      <c r="D13" s="76" t="s">
        <v>133</v>
      </c>
      <c r="E13" s="120" t="s">
        <v>134</v>
      </c>
      <c r="F13" s="124">
        <v>100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22">
        <v>6</v>
      </c>
      <c r="B14" s="118">
        <v>42898</v>
      </c>
      <c r="C14" s="119">
        <v>23245</v>
      </c>
      <c r="D14" s="117" t="s">
        <v>87</v>
      </c>
      <c r="E14" s="120" t="s">
        <v>135</v>
      </c>
      <c r="F14" s="124">
        <v>4000</v>
      </c>
    </row>
    <row r="15" spans="1:6" ht="26.25">
      <c r="A15" s="122">
        <v>7</v>
      </c>
      <c r="B15" s="118">
        <v>42898</v>
      </c>
      <c r="C15" s="119">
        <v>23243</v>
      </c>
      <c r="D15" s="117" t="s">
        <v>87</v>
      </c>
      <c r="E15" s="120" t="s">
        <v>136</v>
      </c>
      <c r="F15" s="124">
        <v>1238.51</v>
      </c>
    </row>
    <row r="16" spans="1:6" ht="13.5">
      <c r="A16" s="122">
        <v>8</v>
      </c>
      <c r="B16" s="118">
        <v>42898</v>
      </c>
      <c r="C16" s="119">
        <v>23249</v>
      </c>
      <c r="D16" s="117" t="s">
        <v>87</v>
      </c>
      <c r="E16" s="120" t="s">
        <v>137</v>
      </c>
      <c r="F16" s="124">
        <v>2973</v>
      </c>
    </row>
    <row r="17" spans="1:6" ht="13.5">
      <c r="A17" s="122">
        <v>9</v>
      </c>
      <c r="B17" s="118">
        <v>42898</v>
      </c>
      <c r="C17" s="119">
        <v>23251</v>
      </c>
      <c r="D17" s="117" t="s">
        <v>87</v>
      </c>
      <c r="E17" s="120" t="s">
        <v>138</v>
      </c>
      <c r="F17" s="124">
        <v>200</v>
      </c>
    </row>
    <row r="18" spans="1:6" ht="26.25">
      <c r="A18" s="122">
        <v>10</v>
      </c>
      <c r="B18" s="118">
        <v>42898</v>
      </c>
      <c r="C18" s="119">
        <v>23244</v>
      </c>
      <c r="D18" s="76" t="s">
        <v>133</v>
      </c>
      <c r="E18" s="120" t="s">
        <v>139</v>
      </c>
      <c r="F18" s="124">
        <v>60</v>
      </c>
    </row>
    <row r="19" spans="1:6" ht="26.25">
      <c r="A19" s="122">
        <v>11</v>
      </c>
      <c r="B19" s="118">
        <v>42898</v>
      </c>
      <c r="C19" s="119">
        <v>23247</v>
      </c>
      <c r="D19" s="76" t="s">
        <v>133</v>
      </c>
      <c r="E19" s="120" t="s">
        <v>140</v>
      </c>
      <c r="F19" s="124">
        <v>200</v>
      </c>
    </row>
    <row r="20" spans="1:6" ht="26.25">
      <c r="A20" s="122">
        <v>12</v>
      </c>
      <c r="B20" s="118">
        <v>42898</v>
      </c>
      <c r="C20" s="119">
        <v>23250</v>
      </c>
      <c r="D20" s="76" t="s">
        <v>133</v>
      </c>
      <c r="E20" s="120" t="s">
        <v>141</v>
      </c>
      <c r="F20" s="124">
        <v>150</v>
      </c>
    </row>
    <row r="21" spans="1:6" ht="26.25">
      <c r="A21" s="122">
        <v>13</v>
      </c>
      <c r="B21" s="118">
        <v>42899</v>
      </c>
      <c r="C21" s="119">
        <v>4394</v>
      </c>
      <c r="D21" s="76" t="s">
        <v>85</v>
      </c>
      <c r="E21" s="120" t="s">
        <v>142</v>
      </c>
      <c r="F21" s="124">
        <v>56368.91</v>
      </c>
    </row>
    <row r="22" spans="1:6" ht="13.5">
      <c r="A22" s="122">
        <v>14</v>
      </c>
      <c r="B22" s="118">
        <v>42899</v>
      </c>
      <c r="C22" s="119">
        <v>22256</v>
      </c>
      <c r="D22" s="76" t="s">
        <v>133</v>
      </c>
      <c r="E22" s="120" t="s">
        <v>143</v>
      </c>
      <c r="F22" s="124">
        <v>300</v>
      </c>
    </row>
    <row r="23" spans="1:6" ht="26.25">
      <c r="A23" s="122">
        <v>15</v>
      </c>
      <c r="B23" s="118">
        <v>42899</v>
      </c>
      <c r="C23" s="119">
        <v>23253</v>
      </c>
      <c r="D23" s="76" t="s">
        <v>85</v>
      </c>
      <c r="E23" s="120" t="s">
        <v>144</v>
      </c>
      <c r="F23" s="124">
        <v>138</v>
      </c>
    </row>
    <row r="24" spans="1:6" ht="26.25">
      <c r="A24" s="122">
        <v>16</v>
      </c>
      <c r="B24" s="118">
        <v>42900</v>
      </c>
      <c r="C24" s="119">
        <v>4406</v>
      </c>
      <c r="D24" s="76" t="s">
        <v>85</v>
      </c>
      <c r="E24" s="120" t="s">
        <v>145</v>
      </c>
      <c r="F24" s="124">
        <v>57613.89</v>
      </c>
    </row>
    <row r="25" spans="1:6" ht="13.5">
      <c r="A25" s="122">
        <v>17</v>
      </c>
      <c r="B25" s="118">
        <v>42901</v>
      </c>
      <c r="C25" s="119">
        <v>23280</v>
      </c>
      <c r="D25" s="117" t="s">
        <v>87</v>
      </c>
      <c r="E25" s="120" t="s">
        <v>146</v>
      </c>
      <c r="F25" s="124">
        <v>1000</v>
      </c>
    </row>
    <row r="26" spans="1:6" ht="26.25">
      <c r="A26" s="122">
        <v>18</v>
      </c>
      <c r="B26" s="118">
        <v>42901</v>
      </c>
      <c r="C26" s="119">
        <v>23274</v>
      </c>
      <c r="D26" s="76" t="s">
        <v>85</v>
      </c>
      <c r="E26" s="120" t="s">
        <v>147</v>
      </c>
      <c r="F26" s="124">
        <v>94.01</v>
      </c>
    </row>
    <row r="27" spans="1:6" ht="13.5">
      <c r="A27" s="122">
        <v>19</v>
      </c>
      <c r="B27" s="118">
        <v>42901</v>
      </c>
      <c r="C27" s="119">
        <v>23276</v>
      </c>
      <c r="D27" s="119" t="s">
        <v>85</v>
      </c>
      <c r="E27" s="120" t="s">
        <v>148</v>
      </c>
      <c r="F27" s="124">
        <v>1700</v>
      </c>
    </row>
    <row r="28" spans="1:6" ht="13.5">
      <c r="A28" s="122">
        <v>20</v>
      </c>
      <c r="B28" s="118">
        <v>42901</v>
      </c>
      <c r="C28" s="119">
        <v>23275</v>
      </c>
      <c r="D28" s="119" t="s">
        <v>85</v>
      </c>
      <c r="E28" s="120" t="s">
        <v>149</v>
      </c>
      <c r="F28" s="124">
        <v>650</v>
      </c>
    </row>
    <row r="29" spans="1:6" ht="13.5">
      <c r="A29" s="122">
        <v>21</v>
      </c>
      <c r="B29" s="118">
        <v>42901</v>
      </c>
      <c r="C29" s="119">
        <v>23279</v>
      </c>
      <c r="D29" s="117" t="s">
        <v>87</v>
      </c>
      <c r="E29" s="120" t="s">
        <v>150</v>
      </c>
      <c r="F29" s="124">
        <v>1650</v>
      </c>
    </row>
    <row r="30" spans="1:6" ht="13.5">
      <c r="A30" s="122">
        <v>22</v>
      </c>
      <c r="B30" s="118">
        <v>42901</v>
      </c>
      <c r="C30" s="119">
        <v>23278</v>
      </c>
      <c r="D30" s="119" t="s">
        <v>85</v>
      </c>
      <c r="E30" s="120" t="s">
        <v>151</v>
      </c>
      <c r="F30" s="124">
        <v>8154</v>
      </c>
    </row>
    <row r="31" spans="1:6" ht="13.5">
      <c r="A31" s="122">
        <v>23</v>
      </c>
      <c r="B31" s="118">
        <v>42901</v>
      </c>
      <c r="C31" s="119">
        <v>23281</v>
      </c>
      <c r="D31" s="117" t="s">
        <v>87</v>
      </c>
      <c r="E31" s="120" t="s">
        <v>152</v>
      </c>
      <c r="F31" s="124">
        <v>700</v>
      </c>
    </row>
    <row r="32" spans="1:6" ht="13.5">
      <c r="A32" s="122">
        <v>24</v>
      </c>
      <c r="B32" s="118">
        <v>42901</v>
      </c>
      <c r="C32" s="119">
        <v>23283</v>
      </c>
      <c r="D32" s="119" t="s">
        <v>85</v>
      </c>
      <c r="E32" s="120" t="s">
        <v>153</v>
      </c>
      <c r="F32" s="124">
        <v>9020</v>
      </c>
    </row>
    <row r="33" spans="1:6" ht="13.5">
      <c r="A33" s="122">
        <v>25</v>
      </c>
      <c r="B33" s="118">
        <v>42901</v>
      </c>
      <c r="C33" s="119">
        <v>23286</v>
      </c>
      <c r="D33" s="119" t="s">
        <v>85</v>
      </c>
      <c r="E33" s="120" t="s">
        <v>154</v>
      </c>
      <c r="F33" s="124">
        <v>4500</v>
      </c>
    </row>
    <row r="34" spans="1:6" ht="26.25">
      <c r="A34" s="122">
        <v>26</v>
      </c>
      <c r="B34" s="118">
        <v>42901</v>
      </c>
      <c r="C34" s="119">
        <v>23261</v>
      </c>
      <c r="D34" s="117" t="s">
        <v>87</v>
      </c>
      <c r="E34" s="120" t="s">
        <v>155</v>
      </c>
      <c r="F34" s="124">
        <v>15166.94</v>
      </c>
    </row>
    <row r="35" spans="1:6" ht="13.5">
      <c r="A35" s="122">
        <v>27</v>
      </c>
      <c r="B35" s="118">
        <v>42901</v>
      </c>
      <c r="C35" s="119">
        <v>23265</v>
      </c>
      <c r="D35" s="117" t="s">
        <v>87</v>
      </c>
      <c r="E35" s="120" t="s">
        <v>156</v>
      </c>
      <c r="F35" s="124">
        <v>777</v>
      </c>
    </row>
    <row r="36" spans="1:6" ht="13.5">
      <c r="A36" s="122">
        <v>28</v>
      </c>
      <c r="B36" s="118">
        <v>42901</v>
      </c>
      <c r="C36" s="119">
        <v>23267</v>
      </c>
      <c r="D36" s="117" t="s">
        <v>87</v>
      </c>
      <c r="E36" s="120" t="s">
        <v>157</v>
      </c>
      <c r="F36" s="124">
        <v>500</v>
      </c>
    </row>
    <row r="37" spans="1:6" ht="13.5">
      <c r="A37" s="122">
        <v>29</v>
      </c>
      <c r="B37" s="118">
        <v>42901</v>
      </c>
      <c r="C37" s="119">
        <v>23291</v>
      </c>
      <c r="D37" s="119" t="s">
        <v>133</v>
      </c>
      <c r="E37" s="120" t="s">
        <v>158</v>
      </c>
      <c r="F37" s="124">
        <v>100</v>
      </c>
    </row>
    <row r="38" spans="1:6" ht="13.5">
      <c r="A38" s="122">
        <v>30</v>
      </c>
      <c r="B38" s="118">
        <v>42901</v>
      </c>
      <c r="C38" s="119">
        <v>23289</v>
      </c>
      <c r="D38" s="119" t="s">
        <v>133</v>
      </c>
      <c r="E38" s="120" t="s">
        <v>159</v>
      </c>
      <c r="F38" s="124">
        <v>650</v>
      </c>
    </row>
    <row r="39" spans="1:6" ht="13.5">
      <c r="A39" s="122">
        <v>31</v>
      </c>
      <c r="B39" s="118">
        <v>42901</v>
      </c>
      <c r="C39" s="119">
        <v>23288</v>
      </c>
      <c r="D39" s="119" t="s">
        <v>133</v>
      </c>
      <c r="E39" s="120" t="s">
        <v>160</v>
      </c>
      <c r="F39" s="124">
        <v>240</v>
      </c>
    </row>
    <row r="40" spans="1:6" ht="13.5">
      <c r="A40" s="122">
        <v>32</v>
      </c>
      <c r="B40" s="118">
        <v>42901</v>
      </c>
      <c r="C40" s="119">
        <v>23287</v>
      </c>
      <c r="D40" s="119" t="s">
        <v>133</v>
      </c>
      <c r="E40" s="120" t="s">
        <v>161</v>
      </c>
      <c r="F40" s="124">
        <v>250</v>
      </c>
    </row>
    <row r="41" spans="1:6" ht="13.5">
      <c r="A41" s="122">
        <v>33</v>
      </c>
      <c r="B41" s="118">
        <v>42901</v>
      </c>
      <c r="C41" s="119">
        <v>23285</v>
      </c>
      <c r="D41" s="119" t="s">
        <v>85</v>
      </c>
      <c r="E41" s="120" t="s">
        <v>162</v>
      </c>
      <c r="F41" s="124">
        <v>3110</v>
      </c>
    </row>
    <row r="42" spans="1:6" ht="13.5">
      <c r="A42" s="122">
        <v>34</v>
      </c>
      <c r="B42" s="118">
        <v>42901</v>
      </c>
      <c r="C42" s="119">
        <v>23271</v>
      </c>
      <c r="D42" s="117" t="s">
        <v>87</v>
      </c>
      <c r="E42" s="120" t="s">
        <v>163</v>
      </c>
      <c r="F42" s="124">
        <v>650</v>
      </c>
    </row>
    <row r="43" spans="1:6" ht="13.5">
      <c r="A43" s="122">
        <v>35</v>
      </c>
      <c r="B43" s="118">
        <v>42901</v>
      </c>
      <c r="C43" s="119">
        <v>23272</v>
      </c>
      <c r="D43" s="119" t="s">
        <v>133</v>
      </c>
      <c r="E43" s="120" t="s">
        <v>164</v>
      </c>
      <c r="F43" s="124">
        <v>50</v>
      </c>
    </row>
    <row r="44" spans="1:6" ht="13.5">
      <c r="A44" s="122">
        <v>36</v>
      </c>
      <c r="B44" s="118">
        <v>42901</v>
      </c>
      <c r="C44" s="119">
        <v>23292</v>
      </c>
      <c r="D44" s="119" t="s">
        <v>133</v>
      </c>
      <c r="E44" s="120" t="s">
        <v>165</v>
      </c>
      <c r="F44" s="124">
        <v>100</v>
      </c>
    </row>
    <row r="45" spans="1:6" ht="13.5">
      <c r="A45" s="122">
        <v>37</v>
      </c>
      <c r="B45" s="118">
        <v>42901</v>
      </c>
      <c r="C45" s="119">
        <v>23262</v>
      </c>
      <c r="D45" s="119" t="s">
        <v>133</v>
      </c>
      <c r="E45" s="120" t="s">
        <v>166</v>
      </c>
      <c r="F45" s="125">
        <v>200</v>
      </c>
    </row>
    <row r="46" spans="1:6" ht="13.5">
      <c r="A46" s="122">
        <v>38</v>
      </c>
      <c r="B46" s="118">
        <v>42901</v>
      </c>
      <c r="C46" s="119">
        <v>23263</v>
      </c>
      <c r="D46" s="119" t="s">
        <v>133</v>
      </c>
      <c r="E46" s="120" t="s">
        <v>167</v>
      </c>
      <c r="F46" s="124">
        <v>100</v>
      </c>
    </row>
    <row r="47" spans="1:6" ht="13.5">
      <c r="A47" s="122">
        <v>39</v>
      </c>
      <c r="B47" s="118">
        <v>42901</v>
      </c>
      <c r="C47" s="119">
        <v>23264</v>
      </c>
      <c r="D47" s="119" t="s">
        <v>133</v>
      </c>
      <c r="E47" s="120" t="s">
        <v>168</v>
      </c>
      <c r="F47" s="124">
        <v>50</v>
      </c>
    </row>
    <row r="48" spans="1:6" ht="13.5">
      <c r="A48" s="122">
        <v>40</v>
      </c>
      <c r="B48" s="118">
        <v>42901</v>
      </c>
      <c r="C48" s="119">
        <v>23266</v>
      </c>
      <c r="D48" s="119" t="s">
        <v>133</v>
      </c>
      <c r="E48" s="120" t="s">
        <v>169</v>
      </c>
      <c r="F48" s="124">
        <v>100</v>
      </c>
    </row>
    <row r="49" spans="1:6" ht="13.5">
      <c r="A49" s="122">
        <v>41</v>
      </c>
      <c r="B49" s="118">
        <v>42901</v>
      </c>
      <c r="C49" s="119">
        <v>23268</v>
      </c>
      <c r="D49" s="119" t="s">
        <v>133</v>
      </c>
      <c r="E49" s="120" t="s">
        <v>170</v>
      </c>
      <c r="F49" s="124">
        <v>100</v>
      </c>
    </row>
    <row r="50" spans="1:6" ht="13.5">
      <c r="A50" s="122">
        <v>42</v>
      </c>
      <c r="B50" s="118">
        <v>42901</v>
      </c>
      <c r="C50" s="119">
        <v>23269</v>
      </c>
      <c r="D50" s="119" t="s">
        <v>133</v>
      </c>
      <c r="E50" s="120" t="s">
        <v>171</v>
      </c>
      <c r="F50" s="124">
        <v>100</v>
      </c>
    </row>
    <row r="51" spans="1:6" ht="13.5">
      <c r="A51" s="122">
        <v>43</v>
      </c>
      <c r="B51" s="118">
        <v>42901</v>
      </c>
      <c r="C51" s="119">
        <v>23290</v>
      </c>
      <c r="D51" s="119" t="s">
        <v>133</v>
      </c>
      <c r="E51" s="120" t="s">
        <v>172</v>
      </c>
      <c r="F51" s="124">
        <v>50</v>
      </c>
    </row>
    <row r="52" spans="1:6" ht="13.5">
      <c r="A52" s="122">
        <v>44</v>
      </c>
      <c r="B52" s="118">
        <v>42901</v>
      </c>
      <c r="C52" s="119">
        <v>23260</v>
      </c>
      <c r="D52" s="119" t="s">
        <v>133</v>
      </c>
      <c r="E52" s="120" t="s">
        <v>173</v>
      </c>
      <c r="F52" s="124">
        <v>60</v>
      </c>
    </row>
    <row r="53" spans="1:6" ht="13.5">
      <c r="A53" s="122">
        <v>45</v>
      </c>
      <c r="B53" s="118">
        <v>42901</v>
      </c>
      <c r="C53" s="119">
        <v>23257</v>
      </c>
      <c r="D53" s="119" t="s">
        <v>133</v>
      </c>
      <c r="E53" s="120" t="s">
        <v>174</v>
      </c>
      <c r="F53" s="124">
        <v>550</v>
      </c>
    </row>
    <row r="54" spans="1:6" ht="13.5">
      <c r="A54" s="122">
        <v>46</v>
      </c>
      <c r="B54" s="118">
        <v>42901</v>
      </c>
      <c r="C54" s="119">
        <v>23258</v>
      </c>
      <c r="D54" s="119" t="s">
        <v>133</v>
      </c>
      <c r="E54" s="120" t="s">
        <v>175</v>
      </c>
      <c r="F54" s="124">
        <v>20</v>
      </c>
    </row>
    <row r="55" spans="1:6" ht="13.5">
      <c r="A55" s="122">
        <v>47</v>
      </c>
      <c r="B55" s="118">
        <v>42901</v>
      </c>
      <c r="C55" s="119">
        <v>23259</v>
      </c>
      <c r="D55" s="119" t="s">
        <v>133</v>
      </c>
      <c r="E55" s="120" t="s">
        <v>176</v>
      </c>
      <c r="F55" s="124">
        <v>60</v>
      </c>
    </row>
    <row r="56" spans="1:6" ht="13.5">
      <c r="A56" s="122">
        <v>48</v>
      </c>
      <c r="B56" s="118">
        <v>42901</v>
      </c>
      <c r="C56" s="119">
        <v>23284</v>
      </c>
      <c r="D56" s="119" t="s">
        <v>85</v>
      </c>
      <c r="E56" s="120" t="s">
        <v>177</v>
      </c>
      <c r="F56" s="124">
        <v>5000</v>
      </c>
    </row>
    <row r="57" spans="1:6" ht="13.5">
      <c r="A57" s="122">
        <v>49</v>
      </c>
      <c r="B57" s="118">
        <v>42901</v>
      </c>
      <c r="C57" s="119">
        <v>23282</v>
      </c>
      <c r="D57" s="119" t="s">
        <v>85</v>
      </c>
      <c r="E57" s="120" t="s">
        <v>178</v>
      </c>
      <c r="F57" s="124">
        <v>500</v>
      </c>
    </row>
    <row r="58" spans="1:6" ht="26.25">
      <c r="A58" s="122">
        <v>50</v>
      </c>
      <c r="B58" s="118">
        <v>42901</v>
      </c>
      <c r="C58" s="119">
        <v>23270</v>
      </c>
      <c r="D58" s="119" t="s">
        <v>85</v>
      </c>
      <c r="E58" s="120" t="s">
        <v>179</v>
      </c>
      <c r="F58" s="124">
        <v>84</v>
      </c>
    </row>
    <row r="59" spans="1:6" ht="13.5">
      <c r="A59" s="122">
        <v>51</v>
      </c>
      <c r="B59" s="118">
        <v>42901</v>
      </c>
      <c r="C59" s="119">
        <v>23277</v>
      </c>
      <c r="D59" s="119" t="s">
        <v>85</v>
      </c>
      <c r="E59" s="120" t="s">
        <v>180</v>
      </c>
      <c r="F59" s="124">
        <v>720</v>
      </c>
    </row>
    <row r="60" spans="1:6" ht="15.75" thickBot="1">
      <c r="A60" s="126"/>
      <c r="B60" s="127" t="s">
        <v>7</v>
      </c>
      <c r="C60" s="128"/>
      <c r="D60" s="129"/>
      <c r="E60" s="130"/>
      <c r="F60" s="131">
        <f>SUM(F9:F59)</f>
        <v>185473.26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E26" sqref="E26"/>
    </sheetView>
  </sheetViews>
  <sheetFormatPr defaultColWidth="10.421875" defaultRowHeight="12.75"/>
  <cols>
    <col min="1" max="1" width="9.421875" style="19" customWidth="1"/>
    <col min="2" max="2" width="17.28125" style="19" customWidth="1"/>
    <col min="3" max="3" width="14.7109375" style="19" customWidth="1"/>
    <col min="4" max="4" width="24.7109375" style="19" customWidth="1"/>
    <col min="5" max="5" width="39.421875" style="19" customWidth="1"/>
    <col min="6" max="6" width="15.00390625" style="19" customWidth="1"/>
    <col min="7" max="16384" width="10.421875" style="19" customWidth="1"/>
  </cols>
  <sheetData>
    <row r="1" spans="1:6" ht="12.75">
      <c r="A1" s="20" t="s">
        <v>24</v>
      </c>
      <c r="B1" s="14"/>
      <c r="C1" s="16"/>
      <c r="D1" s="16"/>
      <c r="E1" s="14"/>
      <c r="F1" s="14"/>
    </row>
    <row r="2" spans="2:6" ht="12.75">
      <c r="B2" s="14"/>
      <c r="C2" s="14"/>
      <c r="D2" s="14"/>
      <c r="E2" s="14"/>
      <c r="F2" s="14"/>
    </row>
    <row r="3" spans="1:6" ht="12.75">
      <c r="A3" s="20" t="s">
        <v>25</v>
      </c>
      <c r="B3" s="16"/>
      <c r="C3" s="14"/>
      <c r="D3" s="16"/>
      <c r="E3" s="17"/>
      <c r="F3" s="14"/>
    </row>
    <row r="4" spans="1:6" ht="12.75">
      <c r="A4" s="20" t="s">
        <v>30</v>
      </c>
      <c r="B4" s="16"/>
      <c r="C4" s="14"/>
      <c r="D4" s="16"/>
      <c r="E4" s="14"/>
      <c r="F4" s="16"/>
    </row>
    <row r="5" spans="1:6" ht="12.75">
      <c r="A5" s="14"/>
      <c r="B5" s="16"/>
      <c r="C5" s="14"/>
      <c r="D5" s="14"/>
      <c r="E5" s="14"/>
      <c r="F5" s="14"/>
    </row>
    <row r="6" spans="1:6" ht="12.75">
      <c r="A6" s="14"/>
      <c r="B6" s="18"/>
      <c r="C6" s="43" t="s">
        <v>32</v>
      </c>
      <c r="D6" s="1" t="s">
        <v>181</v>
      </c>
      <c r="E6" s="14"/>
      <c r="F6" s="14"/>
    </row>
    <row r="7" spans="1:6" ht="13.5" thickBot="1">
      <c r="A7" s="14"/>
      <c r="B7" s="14"/>
      <c r="C7" s="14"/>
      <c r="D7" s="14"/>
      <c r="E7" s="14"/>
      <c r="F7" s="14"/>
    </row>
    <row r="8" spans="1:6" ht="52.5">
      <c r="A8" s="79" t="s">
        <v>9</v>
      </c>
      <c r="B8" s="80" t="s">
        <v>10</v>
      </c>
      <c r="C8" s="81" t="s">
        <v>11</v>
      </c>
      <c r="D8" s="80" t="s">
        <v>27</v>
      </c>
      <c r="E8" s="80" t="s">
        <v>28</v>
      </c>
      <c r="F8" s="82" t="s">
        <v>29</v>
      </c>
    </row>
    <row r="9" spans="1:6" ht="13.5">
      <c r="A9" s="83">
        <v>1</v>
      </c>
      <c r="B9" s="77">
        <v>42898</v>
      </c>
      <c r="C9" s="76">
        <v>12293</v>
      </c>
      <c r="D9" s="76" t="s">
        <v>85</v>
      </c>
      <c r="E9" s="78" t="s">
        <v>86</v>
      </c>
      <c r="F9" s="84">
        <v>675</v>
      </c>
    </row>
    <row r="10" spans="1:6" ht="13.5">
      <c r="A10" s="83">
        <v>2</v>
      </c>
      <c r="B10" s="77">
        <v>42898</v>
      </c>
      <c r="C10" s="76">
        <v>23242</v>
      </c>
      <c r="D10" s="76" t="s">
        <v>87</v>
      </c>
      <c r="E10" s="78" t="s">
        <v>88</v>
      </c>
      <c r="F10" s="84">
        <v>22805.5</v>
      </c>
    </row>
    <row r="11" spans="1:6" ht="13.5">
      <c r="A11" s="83">
        <v>3</v>
      </c>
      <c r="B11" s="77">
        <v>42898</v>
      </c>
      <c r="C11" s="76">
        <v>23246</v>
      </c>
      <c r="D11" s="76" t="s">
        <v>87</v>
      </c>
      <c r="E11" s="78" t="s">
        <v>88</v>
      </c>
      <c r="F11" s="84">
        <v>725.8</v>
      </c>
    </row>
    <row r="12" spans="1:6" ht="13.5">
      <c r="A12" s="83">
        <v>4</v>
      </c>
      <c r="B12" s="77">
        <v>42899</v>
      </c>
      <c r="C12" s="76">
        <v>12295</v>
      </c>
      <c r="D12" s="76" t="s">
        <v>85</v>
      </c>
      <c r="E12" s="78" t="s">
        <v>89</v>
      </c>
      <c r="F12" s="84">
        <v>117345.76</v>
      </c>
    </row>
    <row r="13" spans="1:256" ht="13.5">
      <c r="A13" s="83">
        <v>5</v>
      </c>
      <c r="B13" s="77">
        <v>42900</v>
      </c>
      <c r="C13" s="76">
        <v>4379</v>
      </c>
      <c r="D13" s="76" t="s">
        <v>90</v>
      </c>
      <c r="E13" s="78" t="s">
        <v>91</v>
      </c>
      <c r="F13" s="84">
        <v>1405887.34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83">
        <v>6</v>
      </c>
      <c r="B14" s="77">
        <v>42900</v>
      </c>
      <c r="C14" s="76">
        <v>4380</v>
      </c>
      <c r="D14" s="76" t="s">
        <v>90</v>
      </c>
      <c r="E14" s="78" t="s">
        <v>92</v>
      </c>
      <c r="F14" s="84">
        <v>621437.5</v>
      </c>
    </row>
    <row r="15" spans="1:6" ht="13.5">
      <c r="A15" s="83">
        <v>7</v>
      </c>
      <c r="B15" s="77">
        <v>42901</v>
      </c>
      <c r="C15" s="76">
        <v>12310</v>
      </c>
      <c r="D15" s="76" t="s">
        <v>87</v>
      </c>
      <c r="E15" s="78" t="s">
        <v>93</v>
      </c>
      <c r="F15" s="84">
        <v>1219.95</v>
      </c>
    </row>
    <row r="16" spans="1:6" ht="13.5">
      <c r="A16" s="83">
        <v>8</v>
      </c>
      <c r="B16" s="77">
        <v>42902</v>
      </c>
      <c r="C16" s="76">
        <v>4409</v>
      </c>
      <c r="D16" s="76" t="s">
        <v>90</v>
      </c>
      <c r="E16" s="78" t="s">
        <v>91</v>
      </c>
      <c r="F16" s="84">
        <v>224857985.16</v>
      </c>
    </row>
    <row r="17" spans="1:6" ht="13.5">
      <c r="A17" s="83">
        <v>9</v>
      </c>
      <c r="B17" s="77">
        <v>42902</v>
      </c>
      <c r="C17" s="76">
        <v>4410</v>
      </c>
      <c r="D17" s="76" t="s">
        <v>90</v>
      </c>
      <c r="E17" s="78" t="s">
        <v>92</v>
      </c>
      <c r="F17" s="84">
        <v>62091597.33</v>
      </c>
    </row>
    <row r="18" spans="1:6" ht="14.25" thickBot="1">
      <c r="A18" s="85" t="s">
        <v>7</v>
      </c>
      <c r="B18" s="86"/>
      <c r="C18" s="86"/>
      <c r="D18" s="86"/>
      <c r="E18" s="86"/>
      <c r="F18" s="87">
        <f>SUM(F9:F17)</f>
        <v>289119679.34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2017-06-20T12:14:40Z</cp:lastPrinted>
  <dcterms:created xsi:type="dcterms:W3CDTF">2016-01-19T13:06:09Z</dcterms:created>
  <dcterms:modified xsi:type="dcterms:W3CDTF">2017-06-20T12:43:47Z</dcterms:modified>
  <cp:category/>
  <cp:version/>
  <cp:contentType/>
  <cp:contentStatus/>
</cp:coreProperties>
</file>