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materiale" sheetId="1" r:id="rId1"/>
    <sheet name="proiecte 56" sheetId="2" r:id="rId2"/>
    <sheet name="proiecte 58" sheetId="3" r:id="rId3"/>
    <sheet name="investitii" sheetId="4" r:id="rId4"/>
    <sheet name="juridice" sheetId="5" r:id="rId5"/>
    <sheet name="despagubiri" sheetId="6" r:id="rId6"/>
    <sheet name="FRDS 56.35" sheetId="7" r:id="rId7"/>
  </sheets>
  <definedNames/>
  <calcPr fullCalcOnLoad="1"/>
</workbook>
</file>

<file path=xl/sharedStrings.xml><?xml version="1.0" encoding="utf-8"?>
<sst xmlns="http://schemas.openxmlformats.org/spreadsheetml/2006/main" count="489" uniqueCount="215">
  <si>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</si>
  <si>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</si>
  <si>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</si>
  <si>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</si>
  <si>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</si>
  <si>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</si>
  <si>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</si>
  <si>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</si>
  <si>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</si>
  <si>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</si>
  <si>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</si>
  <si>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</si>
  <si>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</si>
  <si>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</si>
  <si>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</si>
  <si>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</si>
  <si>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</si>
  <si>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</si>
  <si>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</si>
  <si>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</si>
  <si>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</si>
  <si>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</si>
  <si>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</si>
  <si>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</si>
  <si>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</si>
  <si>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</si>
  <si>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 xml:space="preserve">CAPITOLUL 87.01 "ALTE ACTIUNI ECONOMICE"   </t>
  </si>
  <si>
    <t>TITLUL 58 "PROIECTE CU FINANŢARE DIN FONDURI EXTERNE NERAMBURSABILE (FEN) POSTADERARE" AFERENTE CADRULUI FINANCIAR 2014-2020</t>
  </si>
  <si>
    <t>perioada:</t>
  </si>
  <si>
    <t>PERSOANA FIZICA</t>
  </si>
  <si>
    <t>poprire DE 335/2016</t>
  </si>
  <si>
    <t>poprire DE   77/2016</t>
  </si>
  <si>
    <t>poprire DE 288/2016</t>
  </si>
  <si>
    <t>despagubire CEDO</t>
  </si>
  <si>
    <t>MFP</t>
  </si>
  <si>
    <t>transfer sume reprez compensari cf.OUG.113/2013</t>
  </si>
  <si>
    <t>poprire DE 346/2016</t>
  </si>
  <si>
    <t>poprire DE 349/2016</t>
  </si>
  <si>
    <t>CEC BANK SA</t>
  </si>
  <si>
    <t>consemnari CEC LG.165/2013</t>
  </si>
  <si>
    <t>consemnari CEC LG.164/2014</t>
  </si>
  <si>
    <t>OP 10434</t>
  </si>
  <si>
    <t>Alimentare cont proiecte diferente septembrie 2016</t>
  </si>
  <si>
    <t>FRDS</t>
  </si>
  <si>
    <t>OP 10519</t>
  </si>
  <si>
    <t>Alimentare cont deplasare externa  - Proiect SEE Norvegian UCAAPI  1580 - 56.27.02</t>
  </si>
  <si>
    <t>OP 10527</t>
  </si>
  <si>
    <t>Alimentare cont deplasare externa  - Proiect SEE Norvegian ACP 5024  - 56.27.02</t>
  </si>
  <si>
    <t>OP 10494</t>
  </si>
  <si>
    <t>CONFERO FINANCE</t>
  </si>
  <si>
    <t>OP 10495</t>
  </si>
  <si>
    <t>OP 10492</t>
  </si>
  <si>
    <t>TEAMPRO STRATEGY CONSULTING</t>
  </si>
  <si>
    <t>OP 10493</t>
  </si>
  <si>
    <t>OP 10488</t>
  </si>
  <si>
    <t>MAAP CONSULTING VEISS</t>
  </si>
  <si>
    <t>OP 10489</t>
  </si>
  <si>
    <t>OP 10490</t>
  </si>
  <si>
    <t xml:space="preserve">SMART INTEGRATION </t>
  </si>
  <si>
    <t>OP 10491</t>
  </si>
  <si>
    <t>OP 10496</t>
  </si>
  <si>
    <t>IBRD - BANCA MONDIALA</t>
  </si>
  <si>
    <t>OP 10497</t>
  </si>
  <si>
    <t>OP 10498</t>
  </si>
  <si>
    <t>Bilet avion deplasare externa - Proiect  ACP 2 Formarea  - 58.14.01</t>
  </si>
  <si>
    <t>ROUND THE WORLD TRAVEL</t>
  </si>
  <si>
    <t>OP 10499</t>
  </si>
  <si>
    <t>Bilet avion deplasare   - Proiect  ACP 2 Formarea  - 58.14.02</t>
  </si>
  <si>
    <t>Servicii de consultanta  - Proiect  ACP 2 Formarea  - 58.14.01</t>
  </si>
  <si>
    <t>Servicii de consultanta   - Proiect  ACP 2 Formarea  - 58.14.02</t>
  </si>
  <si>
    <t>Servicii de consultanta  - Proiect  SIPOCA 10  - 58.02.01</t>
  </si>
  <si>
    <t>Servicii de consultanta   - Proiect  SIPOCA 10  - 58.02.02</t>
  </si>
  <si>
    <t>14,11,2016</t>
  </si>
  <si>
    <t>PERSOANA JURIDICA</t>
  </si>
  <si>
    <t>C.604020/15 605151/16 ARB/15/31 fact. 6391/30.09.2016</t>
  </si>
  <si>
    <t>alim cont fact 1601419/1601420/2016</t>
  </si>
  <si>
    <t>chelt judiciare dosar 2508/263/2014</t>
  </si>
  <si>
    <t>chelt judiciare dosar 1322/117/2015</t>
  </si>
  <si>
    <t>15,11,2016</t>
  </si>
  <si>
    <t>BUGETUL DE  STAT</t>
  </si>
  <si>
    <t>chelt judiciare dosar 411/122/2016</t>
  </si>
  <si>
    <t>chelt judiciare dosar 13486/306/2014</t>
  </si>
  <si>
    <t>penalitati si dobanzi factura 2088/19.02.2016</t>
  </si>
  <si>
    <t>chelt judiciare dosar 22326/271/2014</t>
  </si>
  <si>
    <t>chelt judiciare dosar 24451/325/2014</t>
  </si>
  <si>
    <t>chelt judiciare dosar 1734/83/2014</t>
  </si>
  <si>
    <t>chelt judiciare dosar 465/216/2015</t>
  </si>
  <si>
    <t>chelt judiciare dosar 4899/109/2014</t>
  </si>
  <si>
    <t>chelt judiciare dosar 60545/3/CA/2011</t>
  </si>
  <si>
    <t>chelt judiciare dosar 33279/302/2014</t>
  </si>
  <si>
    <t>chelt judiciare dosar 20028/302/2011 DE 12/2016</t>
  </si>
  <si>
    <t>chelt jud si exec dosar 119/45/2011 DE25/2016</t>
  </si>
  <si>
    <t>chelt judiciare dosar 1403/339/2015</t>
  </si>
  <si>
    <t>chelt judiciare dosar 309/87/2015</t>
  </si>
  <si>
    <t>606433/15 587319/16 fact.2123/2016</t>
  </si>
  <si>
    <t>606433/15 587319/16 fact.2125/2016</t>
  </si>
  <si>
    <t>chelt judiciare dosar 32399/302/2014</t>
  </si>
  <si>
    <t>chelt judiciare dosar 41821/215/2014</t>
  </si>
  <si>
    <t>chelt judiciare dosar 392/84/2014</t>
  </si>
  <si>
    <t>chelt judiciare dosar 1400/339/2015</t>
  </si>
  <si>
    <t>chelt judiciare dosar 1949/197/2014</t>
  </si>
  <si>
    <t>chelt judiciare dosar 1730/277/2016</t>
  </si>
  <si>
    <t>chelt judiciare dosar 838/122/2016</t>
  </si>
  <si>
    <t>chelt judiciare dosar 5568/120/2015</t>
  </si>
  <si>
    <t>chelt judiciare dosar 3454/86/2016</t>
  </si>
  <si>
    <t>chelt judiciare dosar 68/II/2/2016</t>
  </si>
  <si>
    <t>16,11,2016</t>
  </si>
  <si>
    <t>chelt judiciare conf HOT CEDO</t>
  </si>
  <si>
    <t>chelt judiciare dosar 58/3/2010</t>
  </si>
  <si>
    <t>17,11,2016</t>
  </si>
  <si>
    <t>onorariu curator dosar 1124/118/2015/a1</t>
  </si>
  <si>
    <t>onorariu curator dosar 884/93/2015/a1</t>
  </si>
  <si>
    <t>chelt judiciare dosar 1023/320/2014</t>
  </si>
  <si>
    <t>chelt judiciare dosar 8697/320/2013</t>
  </si>
  <si>
    <t>chelt judiciare dosar 23727/3/2016</t>
  </si>
  <si>
    <t>chelt judiciare dosar 163/II/2/2016</t>
  </si>
  <si>
    <t>chelt judiciare dosar 1408/272/2016</t>
  </si>
  <si>
    <t>chelt judiciare dosar 4142/109/2016</t>
  </si>
  <si>
    <t>chelt judiciare dosar 4114/97/2016</t>
  </si>
  <si>
    <t>chelt judiciare dosar 8520/212/2015</t>
  </si>
  <si>
    <t>chelt judiciare dosar 129/II/2/2016</t>
  </si>
  <si>
    <t>chelt judiciare dosar 44/II/2/2016</t>
  </si>
  <si>
    <t>C. 606433/15 587319/16 F. 2148/2016</t>
  </si>
  <si>
    <t>chelt judiciare dosar 7409/302/11 DE12/16</t>
  </si>
  <si>
    <t>chelt judiciare dosar 1969/87/2016</t>
  </si>
  <si>
    <t>alim cont plata chelt jud dosar 37048/3/2014/</t>
  </si>
  <si>
    <t>transf/compens art.VII al.4 OUG113/13 5/1/11</t>
  </si>
  <si>
    <t>chelt judiciare dosar 1538/102/2016</t>
  </si>
  <si>
    <t>chelt judiciare dosar 3211/118/2015</t>
  </si>
  <si>
    <t>chelt judiciare dosar 3979/97/2016</t>
  </si>
  <si>
    <t>chelt judiciare dosar 79/II/2/2016 D 7089/196/2016</t>
  </si>
  <si>
    <t>chelt judiciare dosar 19192/3/2016</t>
  </si>
  <si>
    <t>onorariu curator dosar 2084/118/2016/a</t>
  </si>
  <si>
    <t>chelt judiciare dosar 8468/95/2013</t>
  </si>
  <si>
    <t>onorariu curator dosar 649/212/2016</t>
  </si>
  <si>
    <t>chelt fotocopiere .D7505/302/2016 DE548/2016</t>
  </si>
  <si>
    <t>f 2146/16 minus suma necuv penalit  ARB/05/20</t>
  </si>
  <si>
    <t>BIROU EXPERTIZE</t>
  </si>
  <si>
    <t>onorariu expert dosar 30804/301/2015</t>
  </si>
  <si>
    <t>onorariu expert dosar 44962/3/2015</t>
  </si>
  <si>
    <t>Suma</t>
  </si>
  <si>
    <t>Fact. 1821/03,11,16 -rampa acces si rampa modulara 2 buc</t>
  </si>
  <si>
    <t>FRAMINOR SERV SRL</t>
  </si>
  <si>
    <t>ANAF</t>
  </si>
  <si>
    <t>tmau</t>
  </si>
  <si>
    <t>DGRFPB</t>
  </si>
  <si>
    <t>energie electrica</t>
  </si>
  <si>
    <t>apa rece</t>
  </si>
  <si>
    <t>servicii paza</t>
  </si>
  <si>
    <t>service ascensoare</t>
  </si>
  <si>
    <t>Adm Patrim Prot de Stat</t>
  </si>
  <si>
    <t>protocol delegatia germana</t>
  </si>
  <si>
    <t>La Fantana</t>
  </si>
  <si>
    <t>produse protocol</t>
  </si>
  <si>
    <t>Apa Nova</t>
  </si>
  <si>
    <t>grup licitatii publice</t>
  </si>
  <si>
    <t>publicare anunt concurs</t>
  </si>
  <si>
    <t>Structural Euro Fond Trening</t>
  </si>
  <si>
    <t>curs PSI</t>
  </si>
  <si>
    <t>srr</t>
  </si>
  <si>
    <t>abonament radio</t>
  </si>
  <si>
    <t>srt</t>
  </si>
  <si>
    <t>aboanament tv</t>
  </si>
  <si>
    <t>rcs&amp;rds</t>
  </si>
  <si>
    <t>servicii cablu</t>
  </si>
  <si>
    <t>star storage</t>
  </si>
  <si>
    <t>servicii arhivare</t>
  </si>
  <si>
    <t xml:space="preserve">clean prest </t>
  </si>
  <si>
    <t>materiale consumabile</t>
  </si>
  <si>
    <t>depozitarul central</t>
  </si>
  <si>
    <t>servicii alocare cod isin</t>
  </si>
  <si>
    <t xml:space="preserve">Engie Romania </t>
  </si>
  <si>
    <t>gaze naturale</t>
  </si>
  <si>
    <t>mmap</t>
  </si>
  <si>
    <t>salubritate</t>
  </si>
  <si>
    <t>Danco</t>
  </si>
  <si>
    <t>bilet avion</t>
  </si>
  <si>
    <t>Travel Time</t>
  </si>
  <si>
    <t>Eximtur</t>
  </si>
  <si>
    <t xml:space="preserve">Compania de Informatica </t>
  </si>
  <si>
    <t>abonament lex expert</t>
  </si>
  <si>
    <t>Auto Marcus</t>
  </si>
  <si>
    <t>revizie auto</t>
  </si>
  <si>
    <t>Ascensorul</t>
  </si>
  <si>
    <t>reparatii ascensoare</t>
  </si>
  <si>
    <t>Nica Bogdan</t>
  </si>
  <si>
    <t>deplasare sibiu</t>
  </si>
  <si>
    <t>Rebu</t>
  </si>
  <si>
    <t>alimentare fti</t>
  </si>
  <si>
    <t>bs</t>
  </si>
  <si>
    <t>tva swift</t>
  </si>
  <si>
    <t>mfp</t>
  </si>
  <si>
    <t>alimentare swift</t>
  </si>
  <si>
    <t>tva fti</t>
  </si>
  <si>
    <t>Clean Cars</t>
  </si>
  <si>
    <t>servicii spalare auto</t>
  </si>
  <si>
    <t>Certsign</t>
  </si>
  <si>
    <t>certificat digital</t>
  </si>
  <si>
    <t>International Consulting</t>
  </si>
  <si>
    <t>servicii traduceri</t>
  </si>
  <si>
    <t>comision gaze</t>
  </si>
  <si>
    <t>CN Posta</t>
  </si>
  <si>
    <t>servicii postale</t>
  </si>
  <si>
    <t>Eutron Invest Romania</t>
  </si>
  <si>
    <t>etichete si riboane</t>
  </si>
  <si>
    <t>18,11,2016</t>
  </si>
  <si>
    <t>Radet</t>
  </si>
  <si>
    <t>energie termica</t>
  </si>
  <si>
    <t>dnet Comunication</t>
  </si>
  <si>
    <t>servicii telecom</t>
  </si>
  <si>
    <t>service ciclop</t>
  </si>
  <si>
    <t xml:space="preserve">rolf card </t>
  </si>
  <si>
    <t>cartele proximitate</t>
  </si>
  <si>
    <t>total</t>
  </si>
  <si>
    <t>14-18 noiembrie 2016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</si>
</sst>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[$-418]d&quot;.&quot;m&quot;.&quot;yy&quot; &quot;hh&quot;:&quot;mm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59">
      <alignment/>
      <protection/>
    </xf>
    <xf numFmtId="0" fontId="0" fillId="0" borderId="0" xfId="63">
      <alignment/>
      <protection/>
    </xf>
    <xf numFmtId="0" fontId="19" fillId="0" borderId="0" xfId="59" applyFont="1">
      <alignment/>
      <protection/>
    </xf>
    <xf numFmtId="0" fontId="19" fillId="0" borderId="0" xfId="63" applyFont="1">
      <alignment/>
      <protection/>
    </xf>
    <xf numFmtId="0" fontId="0" fillId="0" borderId="0" xfId="63" applyBorder="1">
      <alignment/>
      <protection/>
    </xf>
    <xf numFmtId="49" fontId="19" fillId="0" borderId="0" xfId="63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0" fillId="0" borderId="0" xfId="63" applyFont="1">
      <alignment/>
      <protection/>
    </xf>
    <xf numFmtId="0" fontId="0" fillId="0" borderId="0" xfId="60" applyFont="1">
      <alignment/>
      <protection/>
    </xf>
    <xf numFmtId="0" fontId="0" fillId="0" borderId="0" xfId="63" applyFont="1" applyBorder="1">
      <alignment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9" fillId="0" borderId="0" xfId="0" applyFont="1" applyAlignment="1">
      <alignment horizontal="right"/>
    </xf>
    <xf numFmtId="0" fontId="14" fillId="0" borderId="10" xfId="0" applyFont="1" applyBorder="1" applyAlignment="1">
      <alignment horizontal="center" wrapText="1"/>
    </xf>
    <xf numFmtId="0" fontId="19" fillId="0" borderId="12" xfId="63" applyFont="1" applyBorder="1" applyAlignment="1">
      <alignment horizontal="center" vertical="center"/>
      <protection/>
    </xf>
    <xf numFmtId="0" fontId="19" fillId="0" borderId="12" xfId="63" applyFont="1" applyBorder="1" applyAlignment="1">
      <alignment horizontal="center" vertical="center" wrapText="1"/>
      <protection/>
    </xf>
    <xf numFmtId="14" fontId="14" fillId="0" borderId="12" xfId="0" applyNumberFormat="1" applyFont="1" applyBorder="1" applyAlignment="1">
      <alignment horizontal="left"/>
    </xf>
    <xf numFmtId="4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12" xfId="57" applyFont="1" applyBorder="1" applyAlignment="1">
      <alignment horizontal="center" wrapText="1"/>
      <protection/>
    </xf>
    <xf numFmtId="0" fontId="19" fillId="0" borderId="13" xfId="63" applyFont="1" applyBorder="1" applyAlignment="1">
      <alignment horizontal="center" vertical="center"/>
      <protection/>
    </xf>
    <xf numFmtId="0" fontId="19" fillId="0" borderId="14" xfId="63" applyFont="1" applyBorder="1" applyAlignment="1">
      <alignment horizontal="center" vertical="center"/>
      <protection/>
    </xf>
    <xf numFmtId="0" fontId="19" fillId="0" borderId="14" xfId="63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0" fontId="19" fillId="0" borderId="16" xfId="60" applyFont="1" applyBorder="1" applyAlignment="1">
      <alignment horizontal="right"/>
      <protection/>
    </xf>
    <xf numFmtId="4" fontId="14" fillId="0" borderId="17" xfId="57" applyNumberFormat="1" applyFont="1" applyBorder="1" applyAlignment="1">
      <alignment horizontal="right"/>
      <protection/>
    </xf>
    <xf numFmtId="0" fontId="19" fillId="0" borderId="16" xfId="63" applyFont="1" applyBorder="1" applyAlignment="1">
      <alignment horizontal="right" vertical="center"/>
      <protection/>
    </xf>
    <xf numFmtId="4" fontId="19" fillId="0" borderId="17" xfId="60" applyNumberFormat="1" applyFont="1" applyBorder="1" applyAlignment="1">
      <alignment horizontal="center" vertical="center"/>
      <protection/>
    </xf>
    <xf numFmtId="0" fontId="19" fillId="0" borderId="18" xfId="62" applyFont="1" applyBorder="1">
      <alignment/>
      <protection/>
    </xf>
    <xf numFmtId="0" fontId="0" fillId="0" borderId="19" xfId="62" applyFont="1" applyBorder="1">
      <alignment/>
      <protection/>
    </xf>
    <xf numFmtId="4" fontId="19" fillId="0" borderId="20" xfId="62" applyNumberFormat="1" applyFont="1" applyBorder="1" applyAlignment="1">
      <alignment horizontal="right"/>
      <protection/>
    </xf>
    <xf numFmtId="0" fontId="14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14" fontId="14" fillId="0" borderId="10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14" fontId="14" fillId="0" borderId="16" xfId="0" applyNumberFormat="1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/>
    </xf>
    <xf numFmtId="14" fontId="14" fillId="0" borderId="18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horizontal="center" wrapText="1"/>
    </xf>
    <xf numFmtId="4" fontId="14" fillId="0" borderId="20" xfId="0" applyNumberFormat="1" applyFont="1" applyBorder="1" applyAlignment="1">
      <alignment/>
    </xf>
    <xf numFmtId="0" fontId="0" fillId="0" borderId="0" xfId="63" applyAlignment="1">
      <alignment wrapText="1"/>
      <protection/>
    </xf>
    <xf numFmtId="0" fontId="0" fillId="0" borderId="0" xfId="63" applyBorder="1" applyAlignment="1">
      <alignment wrapText="1"/>
      <protection/>
    </xf>
    <xf numFmtId="0" fontId="0" fillId="0" borderId="0" xfId="59" applyAlignment="1">
      <alignment wrapText="1"/>
      <protection/>
    </xf>
    <xf numFmtId="0" fontId="27" fillId="0" borderId="21" xfId="57" applyFont="1" applyFill="1" applyBorder="1" applyAlignment="1">
      <alignment horizontal="left"/>
      <protection/>
    </xf>
    <xf numFmtId="0" fontId="27" fillId="0" borderId="21" xfId="57" applyFont="1" applyFill="1" applyBorder="1" applyAlignment="1">
      <alignment horizontal="left" wrapText="1"/>
      <protection/>
    </xf>
    <xf numFmtId="0" fontId="27" fillId="0" borderId="21" xfId="57" applyFont="1" applyFill="1" applyBorder="1" applyAlignment="1">
      <alignment horizontal="center" wrapText="1"/>
      <protection/>
    </xf>
    <xf numFmtId="0" fontId="27" fillId="0" borderId="21" xfId="57" applyFont="1" applyFill="1" applyBorder="1" applyAlignment="1">
      <alignment/>
      <protection/>
    </xf>
    <xf numFmtId="0" fontId="0" fillId="0" borderId="22" xfId="0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164" fontId="0" fillId="0" borderId="12" xfId="42" applyFont="1" applyFill="1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14" fontId="0" fillId="0" borderId="27" xfId="0" applyNumberFormat="1" applyFont="1" applyBorder="1" applyAlignment="1">
      <alignment/>
    </xf>
    <xf numFmtId="164" fontId="0" fillId="0" borderId="28" xfId="42" applyFont="1" applyFill="1" applyBorder="1" applyAlignment="1" applyProtection="1">
      <alignment/>
      <protection/>
    </xf>
    <xf numFmtId="0" fontId="0" fillId="0" borderId="29" xfId="0" applyFill="1" applyBorder="1" applyAlignment="1">
      <alignment/>
    </xf>
    <xf numFmtId="14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164" fontId="19" fillId="0" borderId="30" xfId="42" applyFont="1" applyFill="1" applyBorder="1" applyAlignment="1" applyProtection="1">
      <alignment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31" xfId="57" applyFont="1" applyBorder="1" applyAlignment="1">
      <alignment horizontal="center"/>
      <protection/>
    </xf>
    <xf numFmtId="0" fontId="20" fillId="0" borderId="32" xfId="57" applyFont="1" applyBorder="1" applyAlignment="1">
      <alignment horizontal="center"/>
      <protection/>
    </xf>
    <xf numFmtId="0" fontId="20" fillId="0" borderId="33" xfId="57" applyFont="1" applyBorder="1" applyAlignment="1">
      <alignment horizontal="center"/>
      <protection/>
    </xf>
    <xf numFmtId="14" fontId="14" fillId="0" borderId="34" xfId="0" applyNumberFormat="1" applyFont="1" applyBorder="1" applyAlignment="1">
      <alignment horizontal="center" vertical="center" wrapText="1"/>
    </xf>
    <xf numFmtId="4" fontId="14" fillId="0" borderId="35" xfId="0" applyNumberFormat="1" applyFont="1" applyBorder="1" applyAlignment="1">
      <alignment/>
    </xf>
    <xf numFmtId="14" fontId="14" fillId="0" borderId="34" xfId="0" applyNumberFormat="1" applyFont="1" applyBorder="1" applyAlignment="1">
      <alignment horizontal="center"/>
    </xf>
    <xf numFmtId="14" fontId="14" fillId="0" borderId="34" xfId="0" applyNumberFormat="1" applyFont="1" applyBorder="1" applyAlignment="1">
      <alignment horizontal="left"/>
    </xf>
    <xf numFmtId="0" fontId="14" fillId="0" borderId="36" xfId="57" applyFont="1" applyBorder="1" applyAlignment="1">
      <alignment horizontal="center"/>
      <protection/>
    </xf>
    <xf numFmtId="0" fontId="14" fillId="0" borderId="37" xfId="57" applyFont="1" applyBorder="1">
      <alignment/>
      <protection/>
    </xf>
    <xf numFmtId="4" fontId="14" fillId="0" borderId="38" xfId="57" applyNumberFormat="1" applyFont="1" applyBorder="1">
      <alignment/>
      <protection/>
    </xf>
    <xf numFmtId="0" fontId="25" fillId="0" borderId="39" xfId="57" applyFont="1" applyBorder="1" applyAlignment="1">
      <alignment horizontal="center"/>
      <protection/>
    </xf>
    <xf numFmtId="0" fontId="25" fillId="0" borderId="29" xfId="57" applyFont="1" applyBorder="1" applyAlignment="1">
      <alignment horizontal="center"/>
      <protection/>
    </xf>
    <xf numFmtId="0" fontId="25" fillId="0" borderId="29" xfId="57" applyFont="1" applyBorder="1">
      <alignment/>
      <protection/>
    </xf>
    <xf numFmtId="4" fontId="26" fillId="0" borderId="30" xfId="57" applyNumberFormat="1" applyFont="1" applyBorder="1">
      <alignment/>
      <protection/>
    </xf>
    <xf numFmtId="0" fontId="28" fillId="0" borderId="40" xfId="57" applyFont="1" applyFill="1" applyBorder="1" applyAlignment="1">
      <alignment horizontal="center"/>
      <protection/>
    </xf>
    <xf numFmtId="0" fontId="28" fillId="0" borderId="41" xfId="57" applyFont="1" applyFill="1" applyBorder="1" applyAlignment="1">
      <alignment horizontal="center"/>
      <protection/>
    </xf>
    <xf numFmtId="0" fontId="28" fillId="0" borderId="42" xfId="57" applyFont="1" applyFill="1" applyBorder="1" applyAlignment="1">
      <alignment horizontal="center"/>
      <protection/>
    </xf>
    <xf numFmtId="169" fontId="27" fillId="0" borderId="43" xfId="57" applyNumberFormat="1" applyFont="1" applyFill="1" applyBorder="1" applyAlignment="1">
      <alignment horizontal="left"/>
      <protection/>
    </xf>
    <xf numFmtId="4" fontId="27" fillId="0" borderId="44" xfId="57" applyNumberFormat="1" applyFont="1" applyFill="1" applyBorder="1" applyAlignment="1">
      <alignment horizontal="right"/>
      <protection/>
    </xf>
    <xf numFmtId="0" fontId="27" fillId="0" borderId="43" xfId="57" applyFont="1" applyFill="1" applyBorder="1" applyAlignment="1">
      <alignment horizontal="center"/>
      <protection/>
    </xf>
    <xf numFmtId="4" fontId="27" fillId="0" borderId="44" xfId="57" applyNumberFormat="1" applyFont="1" applyFill="1" applyBorder="1" applyAlignment="1">
      <alignment/>
      <protection/>
    </xf>
    <xf numFmtId="168" fontId="29" fillId="0" borderId="12" xfId="59" applyNumberFormat="1" applyFont="1" applyFill="1" applyBorder="1" applyAlignment="1">
      <alignment horizontal="center"/>
      <protection/>
    </xf>
    <xf numFmtId="0" fontId="29" fillId="0" borderId="12" xfId="59" applyFont="1" applyFill="1" applyBorder="1" applyAlignment="1">
      <alignment horizontal="center"/>
      <protection/>
    </xf>
    <xf numFmtId="0" fontId="30" fillId="0" borderId="12" xfId="59" applyFont="1" applyFill="1" applyBorder="1" applyAlignment="1">
      <alignment horizontal="center"/>
      <protection/>
    </xf>
    <xf numFmtId="0" fontId="30" fillId="0" borderId="12" xfId="0" applyFont="1" applyBorder="1" applyAlignment="1">
      <alignment wrapText="1"/>
    </xf>
    <xf numFmtId="167" fontId="27" fillId="0" borderId="12" xfId="59" applyNumberFormat="1" applyFont="1" applyFill="1" applyBorder="1" applyAlignment="1">
      <alignment horizontal="center"/>
      <protection/>
    </xf>
    <xf numFmtId="0" fontId="27" fillId="0" borderId="12" xfId="59" applyFont="1" applyFill="1" applyBorder="1" applyAlignment="1">
      <alignment horizontal="center"/>
      <protection/>
    </xf>
    <xf numFmtId="0" fontId="27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justify"/>
    </xf>
    <xf numFmtId="0" fontId="31" fillId="0" borderId="12" xfId="59" applyFont="1" applyFill="1" applyBorder="1" applyAlignment="1">
      <alignment horizontal="center"/>
      <protection/>
    </xf>
    <xf numFmtId="0" fontId="19" fillId="0" borderId="15" xfId="59" applyFont="1" applyBorder="1" applyAlignment="1">
      <alignment horizontal="center" vertical="center"/>
      <protection/>
    </xf>
    <xf numFmtId="0" fontId="27" fillId="0" borderId="16" xfId="63" applyFont="1" applyFill="1" applyBorder="1" applyAlignment="1">
      <alignment horizontal="center" vertical="center"/>
      <protection/>
    </xf>
    <xf numFmtId="4" fontId="29" fillId="0" borderId="17" xfId="59" applyNumberFormat="1" applyFont="1" applyFill="1" applyBorder="1" applyAlignment="1">
      <alignment horizontal="right" wrapText="1"/>
      <protection/>
    </xf>
    <xf numFmtId="4" fontId="29" fillId="0" borderId="17" xfId="59" applyNumberFormat="1" applyFont="1" applyFill="1" applyBorder="1" applyAlignment="1">
      <alignment horizontal="right"/>
      <protection/>
    </xf>
    <xf numFmtId="4" fontId="27" fillId="0" borderId="17" xfId="0" applyNumberFormat="1" applyFont="1" applyBorder="1" applyAlignment="1">
      <alignment/>
    </xf>
    <xf numFmtId="0" fontId="27" fillId="0" borderId="18" xfId="59" applyFont="1" applyFill="1" applyBorder="1" applyAlignment="1">
      <alignment horizontal="center"/>
      <protection/>
    </xf>
    <xf numFmtId="168" fontId="27" fillId="0" borderId="19" xfId="59" applyNumberFormat="1" applyFont="1" applyFill="1" applyBorder="1" applyAlignment="1">
      <alignment horizontal="center"/>
      <protection/>
    </xf>
    <xf numFmtId="0" fontId="27" fillId="0" borderId="19" xfId="59" applyFont="1" applyFill="1" applyBorder="1" applyAlignment="1">
      <alignment horizontal="center"/>
      <protection/>
    </xf>
    <xf numFmtId="0" fontId="31" fillId="0" borderId="19" xfId="59" applyFont="1" applyFill="1" applyBorder="1" applyAlignment="1">
      <alignment horizontal="center"/>
      <protection/>
    </xf>
    <xf numFmtId="0" fontId="19" fillId="0" borderId="19" xfId="0" applyFont="1" applyBorder="1" applyAlignment="1">
      <alignment wrapText="1"/>
    </xf>
    <xf numFmtId="4" fontId="28" fillId="0" borderId="20" xfId="59" applyNumberFormat="1" applyFont="1" applyFill="1" applyBorder="1" applyAlignment="1">
      <alignment horizontal="right"/>
      <protection/>
    </xf>
    <xf numFmtId="167" fontId="31" fillId="0" borderId="12" xfId="59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/>
    </xf>
    <xf numFmtId="0" fontId="31" fillId="0" borderId="12" xfId="61" applyFont="1" applyFill="1" applyBorder="1" applyAlignment="1">
      <alignment wrapText="1"/>
    </xf>
    <xf numFmtId="0" fontId="31" fillId="0" borderId="16" xfId="59" applyFont="1" applyFill="1" applyBorder="1" applyAlignment="1">
      <alignment horizontal="center"/>
      <protection/>
    </xf>
    <xf numFmtId="4" fontId="0" fillId="0" borderId="17" xfId="0" applyNumberFormat="1" applyBorder="1" applyAlignment="1">
      <alignment/>
    </xf>
    <xf numFmtId="0" fontId="32" fillId="0" borderId="18" xfId="62" applyFont="1" applyFill="1" applyBorder="1" applyAlignment="1">
      <alignment/>
      <protection/>
    </xf>
    <xf numFmtId="0" fontId="27" fillId="0" borderId="19" xfId="62" applyFont="1" applyFill="1" applyBorder="1" applyAlignment="1">
      <alignment/>
      <protection/>
    </xf>
    <xf numFmtId="4" fontId="32" fillId="0" borderId="20" xfId="62" applyNumberFormat="1" applyFont="1" applyFill="1" applyBorder="1" applyAlignment="1">
      <alignment horizontal="right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 5" xfId="61"/>
    <cellStyle name="Normal_Sheet2" xfId="62"/>
    <cellStyle name="Normal_Sheet2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30" t="s">
        <v>28</v>
      </c>
      <c r="E5" s="1" t="s">
        <v>214</v>
      </c>
    </row>
    <row r="7" spans="1:6" ht="68.25" customHeight="1" thickBot="1">
      <c r="A7" s="3" t="s">
        <v>3</v>
      </c>
      <c r="B7" s="3" t="s">
        <v>4</v>
      </c>
      <c r="C7" s="4" t="s">
        <v>5</v>
      </c>
      <c r="D7" s="3" t="s">
        <v>6</v>
      </c>
      <c r="E7" s="3" t="s">
        <v>7</v>
      </c>
      <c r="F7" s="3" t="s">
        <v>8</v>
      </c>
    </row>
    <row r="8" spans="1:6" ht="12.75">
      <c r="A8" s="71">
        <v>1</v>
      </c>
      <c r="B8" s="72" t="s">
        <v>72</v>
      </c>
      <c r="C8" s="73">
        <v>10455</v>
      </c>
      <c r="D8" s="2" t="s">
        <v>143</v>
      </c>
      <c r="E8" s="74" t="s">
        <v>144</v>
      </c>
      <c r="F8" s="75">
        <v>2.33</v>
      </c>
    </row>
    <row r="9" spans="1:6" ht="12.75">
      <c r="A9" s="76">
        <f>A8+1</f>
        <v>2</v>
      </c>
      <c r="B9" s="72" t="s">
        <v>72</v>
      </c>
      <c r="C9" s="77">
        <v>10457</v>
      </c>
      <c r="D9" s="2" t="s">
        <v>145</v>
      </c>
      <c r="E9" s="74" t="s">
        <v>146</v>
      </c>
      <c r="F9" s="75">
        <v>228.55</v>
      </c>
    </row>
    <row r="10" spans="1:6" ht="12.75">
      <c r="A10" s="76">
        <f aca="true" t="shared" si="0" ref="A10:A51">A9+1</f>
        <v>3</v>
      </c>
      <c r="B10" s="72" t="s">
        <v>72</v>
      </c>
      <c r="C10" s="77">
        <v>10454</v>
      </c>
      <c r="D10" s="2" t="s">
        <v>143</v>
      </c>
      <c r="E10" s="74" t="s">
        <v>147</v>
      </c>
      <c r="F10" s="75">
        <v>134.32</v>
      </c>
    </row>
    <row r="11" spans="1:6" ht="12.75">
      <c r="A11" s="76">
        <f t="shared" si="0"/>
        <v>4</v>
      </c>
      <c r="B11" s="72" t="s">
        <v>72</v>
      </c>
      <c r="C11" s="77">
        <v>10459</v>
      </c>
      <c r="D11" s="2" t="s">
        <v>145</v>
      </c>
      <c r="E11" s="74" t="s">
        <v>148</v>
      </c>
      <c r="F11" s="75">
        <v>1461.27</v>
      </c>
    </row>
    <row r="12" spans="1:6" ht="12.75">
      <c r="A12" s="76">
        <f t="shared" si="0"/>
        <v>5</v>
      </c>
      <c r="B12" s="72" t="s">
        <v>72</v>
      </c>
      <c r="C12" s="77">
        <v>10456</v>
      </c>
      <c r="D12" s="2" t="s">
        <v>145</v>
      </c>
      <c r="E12" s="74" t="s">
        <v>149</v>
      </c>
      <c r="F12" s="75">
        <v>24.43</v>
      </c>
    </row>
    <row r="13" spans="1:6" ht="12.75">
      <c r="A13" s="76">
        <f t="shared" si="0"/>
        <v>6</v>
      </c>
      <c r="B13" s="72" t="s">
        <v>78</v>
      </c>
      <c r="C13" s="77">
        <v>10478</v>
      </c>
      <c r="D13" s="2" t="s">
        <v>150</v>
      </c>
      <c r="E13" s="74" t="s">
        <v>151</v>
      </c>
      <c r="F13" s="75">
        <v>2770.82</v>
      </c>
    </row>
    <row r="14" spans="1:6" ht="12.75">
      <c r="A14" s="76">
        <f t="shared" si="0"/>
        <v>7</v>
      </c>
      <c r="B14" s="72" t="s">
        <v>78</v>
      </c>
      <c r="C14" s="77">
        <v>10466</v>
      </c>
      <c r="D14" s="2" t="s">
        <v>152</v>
      </c>
      <c r="E14" s="74" t="s">
        <v>153</v>
      </c>
      <c r="F14" s="75">
        <v>4605.11</v>
      </c>
    </row>
    <row r="15" spans="1:6" ht="12.75">
      <c r="A15" s="76">
        <f t="shared" si="0"/>
        <v>8</v>
      </c>
      <c r="B15" s="72" t="s">
        <v>78</v>
      </c>
      <c r="C15" s="77">
        <v>10443</v>
      </c>
      <c r="D15" s="2" t="s">
        <v>154</v>
      </c>
      <c r="E15" s="74" t="s">
        <v>144</v>
      </c>
      <c r="F15" s="75">
        <v>9.85</v>
      </c>
    </row>
    <row r="16" spans="1:6" ht="12.75">
      <c r="A16" s="76">
        <f t="shared" si="0"/>
        <v>9</v>
      </c>
      <c r="B16" s="72" t="s">
        <v>78</v>
      </c>
      <c r="C16" s="77">
        <v>10473</v>
      </c>
      <c r="D16" s="2" t="s">
        <v>155</v>
      </c>
      <c r="E16" s="74" t="s">
        <v>156</v>
      </c>
      <c r="F16" s="75">
        <v>87.98</v>
      </c>
    </row>
    <row r="17" spans="1:6" ht="12.75">
      <c r="A17" s="76">
        <f t="shared" si="0"/>
        <v>10</v>
      </c>
      <c r="B17" s="72" t="s">
        <v>78</v>
      </c>
      <c r="C17" s="77">
        <v>10441</v>
      </c>
      <c r="D17" s="2" t="s">
        <v>154</v>
      </c>
      <c r="E17" s="74" t="s">
        <v>144</v>
      </c>
      <c r="F17" s="75">
        <v>6.95</v>
      </c>
    </row>
    <row r="18" spans="1:6" ht="12.75">
      <c r="A18" s="76">
        <f t="shared" si="0"/>
        <v>11</v>
      </c>
      <c r="B18" s="72" t="s">
        <v>78</v>
      </c>
      <c r="C18" s="77">
        <v>10472</v>
      </c>
      <c r="D18" s="2" t="s">
        <v>155</v>
      </c>
      <c r="E18" s="74" t="s">
        <v>156</v>
      </c>
      <c r="F18" s="75">
        <v>72.19</v>
      </c>
    </row>
    <row r="19" spans="1:6" ht="12.75">
      <c r="A19" s="76">
        <f t="shared" si="0"/>
        <v>12</v>
      </c>
      <c r="B19" s="72" t="s">
        <v>78</v>
      </c>
      <c r="C19" s="77">
        <v>10479</v>
      </c>
      <c r="D19" s="2" t="s">
        <v>157</v>
      </c>
      <c r="E19" s="74" t="s">
        <v>158</v>
      </c>
      <c r="F19" s="75">
        <v>460</v>
      </c>
    </row>
    <row r="20" spans="1:6" ht="12.75">
      <c r="A20" s="76">
        <f t="shared" si="0"/>
        <v>13</v>
      </c>
      <c r="B20" s="72" t="s">
        <v>78</v>
      </c>
      <c r="C20" s="77">
        <v>10469</v>
      </c>
      <c r="D20" s="2" t="s">
        <v>159</v>
      </c>
      <c r="E20" s="74" t="s">
        <v>160</v>
      </c>
      <c r="F20" s="75">
        <v>30</v>
      </c>
    </row>
    <row r="21" spans="1:6" ht="12.75">
      <c r="A21" s="76">
        <f t="shared" si="0"/>
        <v>14</v>
      </c>
      <c r="B21" s="72" t="s">
        <v>78</v>
      </c>
      <c r="C21" s="77">
        <v>10468</v>
      </c>
      <c r="D21" s="2" t="s">
        <v>161</v>
      </c>
      <c r="E21" s="74" t="s">
        <v>162</v>
      </c>
      <c r="F21" s="75">
        <v>50</v>
      </c>
    </row>
    <row r="22" spans="1:6" ht="12.75">
      <c r="A22" s="76">
        <f t="shared" si="0"/>
        <v>15</v>
      </c>
      <c r="B22" s="72" t="s">
        <v>78</v>
      </c>
      <c r="C22" s="77">
        <v>10476</v>
      </c>
      <c r="D22" s="2" t="s">
        <v>163</v>
      </c>
      <c r="E22" s="74" t="s">
        <v>164</v>
      </c>
      <c r="F22" s="75">
        <v>285</v>
      </c>
    </row>
    <row r="23" spans="1:6" ht="12.75">
      <c r="A23" s="76">
        <f t="shared" si="0"/>
        <v>16</v>
      </c>
      <c r="B23" s="72" t="s">
        <v>78</v>
      </c>
      <c r="C23" s="77">
        <v>10475</v>
      </c>
      <c r="D23" s="2" t="s">
        <v>165</v>
      </c>
      <c r="E23" s="74" t="s">
        <v>166</v>
      </c>
      <c r="F23" s="75">
        <v>1948.75</v>
      </c>
    </row>
    <row r="24" spans="1:6" ht="12.75">
      <c r="A24" s="76">
        <f t="shared" si="0"/>
        <v>17</v>
      </c>
      <c r="B24" s="72" t="s">
        <v>78</v>
      </c>
      <c r="C24" s="77">
        <v>10467</v>
      </c>
      <c r="D24" s="2" t="s">
        <v>167</v>
      </c>
      <c r="E24" s="74" t="s">
        <v>168</v>
      </c>
      <c r="F24" s="75">
        <v>487.99</v>
      </c>
    </row>
    <row r="25" spans="1:6" ht="12.75">
      <c r="A25" s="76">
        <f t="shared" si="0"/>
        <v>18</v>
      </c>
      <c r="B25" s="72" t="s">
        <v>78</v>
      </c>
      <c r="C25" s="77">
        <v>10471</v>
      </c>
      <c r="D25" s="2" t="s">
        <v>169</v>
      </c>
      <c r="E25" s="74" t="s">
        <v>170</v>
      </c>
      <c r="F25" s="75">
        <v>240</v>
      </c>
    </row>
    <row r="26" spans="1:6" ht="12.75">
      <c r="A26" s="76">
        <f t="shared" si="0"/>
        <v>19</v>
      </c>
      <c r="B26" s="72" t="s">
        <v>78</v>
      </c>
      <c r="C26" s="77">
        <v>10470</v>
      </c>
      <c r="D26" s="2" t="s">
        <v>171</v>
      </c>
      <c r="E26" s="74" t="s">
        <v>172</v>
      </c>
      <c r="F26" s="75">
        <v>3436.42</v>
      </c>
    </row>
    <row r="27" spans="1:6" ht="12.75">
      <c r="A27" s="76">
        <f t="shared" si="0"/>
        <v>20</v>
      </c>
      <c r="B27" s="72" t="s">
        <v>78</v>
      </c>
      <c r="C27" s="77">
        <v>10480</v>
      </c>
      <c r="D27" s="2" t="s">
        <v>173</v>
      </c>
      <c r="E27" s="74" t="s">
        <v>174</v>
      </c>
      <c r="F27" s="75">
        <v>151.12</v>
      </c>
    </row>
    <row r="28" spans="1:6" ht="12.75">
      <c r="A28" s="76">
        <f t="shared" si="0"/>
        <v>21</v>
      </c>
      <c r="B28" s="72" t="s">
        <v>78</v>
      </c>
      <c r="C28" s="77">
        <v>10440</v>
      </c>
      <c r="D28" s="2" t="s">
        <v>154</v>
      </c>
      <c r="E28" s="74" t="s">
        <v>147</v>
      </c>
      <c r="F28" s="75">
        <v>711.67</v>
      </c>
    </row>
    <row r="29" spans="1:6" ht="12.75">
      <c r="A29" s="76">
        <f t="shared" si="0"/>
        <v>22</v>
      </c>
      <c r="B29" s="72" t="s">
        <v>78</v>
      </c>
      <c r="C29" s="77">
        <v>10442</v>
      </c>
      <c r="D29" s="2" t="s">
        <v>154</v>
      </c>
      <c r="E29" s="74" t="s">
        <v>147</v>
      </c>
      <c r="F29" s="75">
        <v>1036.8</v>
      </c>
    </row>
    <row r="30" spans="1:6" ht="12.75">
      <c r="A30" s="76">
        <f t="shared" si="0"/>
        <v>23</v>
      </c>
      <c r="B30" s="72" t="s">
        <v>106</v>
      </c>
      <c r="C30" s="77">
        <v>10486</v>
      </c>
      <c r="D30" s="2" t="s">
        <v>175</v>
      </c>
      <c r="E30" s="74" t="s">
        <v>176</v>
      </c>
      <c r="F30" s="75">
        <v>1640</v>
      </c>
    </row>
    <row r="31" spans="1:6" ht="12.75">
      <c r="A31" s="76">
        <f t="shared" si="0"/>
        <v>24</v>
      </c>
      <c r="B31" s="72" t="s">
        <v>106</v>
      </c>
      <c r="C31" s="77">
        <v>10485</v>
      </c>
      <c r="D31" s="2" t="s">
        <v>177</v>
      </c>
      <c r="E31" s="74" t="s">
        <v>176</v>
      </c>
      <c r="F31" s="75">
        <v>4621.74</v>
      </c>
    </row>
    <row r="32" spans="1:6" ht="12.75">
      <c r="A32" s="76">
        <f t="shared" si="0"/>
        <v>25</v>
      </c>
      <c r="B32" s="72" t="s">
        <v>106</v>
      </c>
      <c r="C32" s="77">
        <v>10484</v>
      </c>
      <c r="D32" s="2" t="s">
        <v>178</v>
      </c>
      <c r="E32" s="74" t="s">
        <v>176</v>
      </c>
      <c r="F32" s="75">
        <v>19910.73</v>
      </c>
    </row>
    <row r="33" spans="1:6" ht="12.75">
      <c r="A33" s="76">
        <f t="shared" si="0"/>
        <v>26</v>
      </c>
      <c r="B33" s="72" t="s">
        <v>106</v>
      </c>
      <c r="C33" s="77">
        <v>10483</v>
      </c>
      <c r="D33" s="2" t="s">
        <v>179</v>
      </c>
      <c r="E33" s="74" t="s">
        <v>180</v>
      </c>
      <c r="F33" s="75">
        <v>447.07</v>
      </c>
    </row>
    <row r="34" spans="1:6" ht="12.75">
      <c r="A34" s="76">
        <f t="shared" si="0"/>
        <v>27</v>
      </c>
      <c r="B34" s="72" t="s">
        <v>106</v>
      </c>
      <c r="C34" s="77">
        <v>10509</v>
      </c>
      <c r="D34" s="2" t="s">
        <v>181</v>
      </c>
      <c r="E34" s="74" t="s">
        <v>182</v>
      </c>
      <c r="F34" s="75">
        <v>838.18</v>
      </c>
    </row>
    <row r="35" spans="1:6" ht="12.75">
      <c r="A35" s="76">
        <f t="shared" si="0"/>
        <v>28</v>
      </c>
      <c r="B35" s="72" t="s">
        <v>106</v>
      </c>
      <c r="C35" s="77">
        <v>10507</v>
      </c>
      <c r="D35" s="2" t="s">
        <v>183</v>
      </c>
      <c r="E35" s="74" t="s">
        <v>184</v>
      </c>
      <c r="F35" s="75">
        <v>494.34</v>
      </c>
    </row>
    <row r="36" spans="1:6" ht="12.75">
      <c r="A36" s="76">
        <f t="shared" si="0"/>
        <v>29</v>
      </c>
      <c r="B36" s="72" t="s">
        <v>106</v>
      </c>
      <c r="C36" s="77">
        <v>10516</v>
      </c>
      <c r="D36" s="2" t="s">
        <v>185</v>
      </c>
      <c r="E36" s="74" t="s">
        <v>186</v>
      </c>
      <c r="F36" s="75">
        <v>237.33</v>
      </c>
    </row>
    <row r="37" spans="1:6" ht="12.75">
      <c r="A37" s="76">
        <f t="shared" si="0"/>
        <v>30</v>
      </c>
      <c r="B37" s="72" t="s">
        <v>106</v>
      </c>
      <c r="C37" s="77">
        <v>10507</v>
      </c>
      <c r="D37" s="2" t="s">
        <v>187</v>
      </c>
      <c r="E37" s="74" t="s">
        <v>174</v>
      </c>
      <c r="F37" s="75">
        <v>4699.2</v>
      </c>
    </row>
    <row r="38" spans="1:6" ht="12.75">
      <c r="A38" s="76">
        <f t="shared" si="0"/>
        <v>31</v>
      </c>
      <c r="B38" s="72" t="s">
        <v>106</v>
      </c>
      <c r="C38" s="77">
        <v>10504</v>
      </c>
      <c r="D38" s="2" t="s">
        <v>34</v>
      </c>
      <c r="E38" s="74" t="s">
        <v>188</v>
      </c>
      <c r="F38" s="75">
        <v>16491</v>
      </c>
    </row>
    <row r="39" spans="1:6" ht="12.75">
      <c r="A39" s="76">
        <f t="shared" si="0"/>
        <v>32</v>
      </c>
      <c r="B39" s="72" t="s">
        <v>106</v>
      </c>
      <c r="C39" s="77">
        <v>10515</v>
      </c>
      <c r="D39" s="2" t="s">
        <v>189</v>
      </c>
      <c r="E39" s="74" t="s">
        <v>190</v>
      </c>
      <c r="F39" s="75">
        <v>5762</v>
      </c>
    </row>
    <row r="40" spans="1:6" ht="12.75">
      <c r="A40" s="76">
        <f t="shared" si="0"/>
        <v>33</v>
      </c>
      <c r="B40" s="72" t="s">
        <v>106</v>
      </c>
      <c r="C40" s="77">
        <v>10514</v>
      </c>
      <c r="D40" s="2" t="s">
        <v>191</v>
      </c>
      <c r="E40" s="74" t="s">
        <v>192</v>
      </c>
      <c r="F40" s="75">
        <v>29465</v>
      </c>
    </row>
    <row r="41" spans="1:6" ht="12.75">
      <c r="A41" s="76">
        <f t="shared" si="0"/>
        <v>34</v>
      </c>
      <c r="B41" s="72" t="s">
        <v>106</v>
      </c>
      <c r="C41" s="77">
        <v>10505</v>
      </c>
      <c r="D41" s="2" t="s">
        <v>189</v>
      </c>
      <c r="E41" s="74" t="s">
        <v>193</v>
      </c>
      <c r="F41" s="75">
        <v>3229</v>
      </c>
    </row>
    <row r="42" spans="1:6" ht="12.75">
      <c r="A42" s="76">
        <f t="shared" si="0"/>
        <v>35</v>
      </c>
      <c r="B42" s="72" t="s">
        <v>109</v>
      </c>
      <c r="C42" s="77">
        <v>10512</v>
      </c>
      <c r="D42" s="2" t="s">
        <v>194</v>
      </c>
      <c r="E42" s="74" t="s">
        <v>195</v>
      </c>
      <c r="F42" s="75">
        <v>672</v>
      </c>
    </row>
    <row r="43" spans="1:6" ht="12.75">
      <c r="A43" s="76">
        <f t="shared" si="0"/>
        <v>36</v>
      </c>
      <c r="B43" s="72" t="s">
        <v>109</v>
      </c>
      <c r="C43" s="77">
        <v>10511</v>
      </c>
      <c r="D43" s="2" t="s">
        <v>196</v>
      </c>
      <c r="E43" s="74" t="s">
        <v>197</v>
      </c>
      <c r="F43" s="75">
        <v>114</v>
      </c>
    </row>
    <row r="44" spans="1:6" ht="12.75">
      <c r="A44" s="76">
        <f t="shared" si="0"/>
        <v>37</v>
      </c>
      <c r="B44" s="72" t="s">
        <v>109</v>
      </c>
      <c r="C44" s="77">
        <v>10510</v>
      </c>
      <c r="D44" s="2" t="s">
        <v>198</v>
      </c>
      <c r="E44" s="74" t="s">
        <v>199</v>
      </c>
      <c r="F44" s="75">
        <v>6805.2</v>
      </c>
    </row>
    <row r="45" spans="1:6" ht="12.75">
      <c r="A45" s="76">
        <f t="shared" si="0"/>
        <v>38</v>
      </c>
      <c r="B45" s="72" t="s">
        <v>109</v>
      </c>
      <c r="C45" s="77">
        <v>10517</v>
      </c>
      <c r="D45" s="2" t="s">
        <v>34</v>
      </c>
      <c r="E45" s="74" t="s">
        <v>200</v>
      </c>
      <c r="F45" s="75">
        <v>385</v>
      </c>
    </row>
    <row r="46" spans="1:6" ht="12.75">
      <c r="A46" s="76">
        <f t="shared" si="0"/>
        <v>39</v>
      </c>
      <c r="B46" s="72" t="s">
        <v>109</v>
      </c>
      <c r="C46" s="77">
        <v>10513</v>
      </c>
      <c r="D46" s="2" t="s">
        <v>201</v>
      </c>
      <c r="E46" s="74" t="s">
        <v>202</v>
      </c>
      <c r="F46" s="75">
        <v>6542.99</v>
      </c>
    </row>
    <row r="47" spans="1:6" ht="12.75">
      <c r="A47" s="76">
        <f t="shared" si="0"/>
        <v>40</v>
      </c>
      <c r="B47" s="72" t="s">
        <v>109</v>
      </c>
      <c r="C47" s="77">
        <v>10518</v>
      </c>
      <c r="D47" s="2" t="s">
        <v>203</v>
      </c>
      <c r="E47" s="74" t="s">
        <v>204</v>
      </c>
      <c r="F47" s="75">
        <v>2304</v>
      </c>
    </row>
    <row r="48" spans="1:6" ht="12.75">
      <c r="A48" s="76">
        <f t="shared" si="0"/>
        <v>41</v>
      </c>
      <c r="B48" s="72" t="s">
        <v>205</v>
      </c>
      <c r="C48" s="77">
        <v>10532</v>
      </c>
      <c r="D48" s="2" t="s">
        <v>206</v>
      </c>
      <c r="E48" s="74" t="s">
        <v>207</v>
      </c>
      <c r="F48" s="75">
        <v>9987.6</v>
      </c>
    </row>
    <row r="49" spans="1:6" ht="12.75">
      <c r="A49" s="76">
        <f t="shared" si="0"/>
        <v>42</v>
      </c>
      <c r="B49" s="72" t="s">
        <v>205</v>
      </c>
      <c r="C49" s="77">
        <v>10520</v>
      </c>
      <c r="D49" s="2" t="s">
        <v>208</v>
      </c>
      <c r="E49" s="74" t="s">
        <v>209</v>
      </c>
      <c r="F49" s="75">
        <v>8518.48</v>
      </c>
    </row>
    <row r="50" spans="1:6" ht="12.75">
      <c r="A50" s="76">
        <f t="shared" si="0"/>
        <v>43</v>
      </c>
      <c r="B50" s="72" t="s">
        <v>205</v>
      </c>
      <c r="C50" s="77">
        <v>10526</v>
      </c>
      <c r="D50" s="2" t="s">
        <v>210</v>
      </c>
      <c r="E50" s="74" t="s">
        <v>182</v>
      </c>
      <c r="F50" s="75">
        <v>132</v>
      </c>
    </row>
    <row r="51" spans="1:6" ht="12.75">
      <c r="A51" s="76">
        <f t="shared" si="0"/>
        <v>44</v>
      </c>
      <c r="B51" s="78" t="s">
        <v>205</v>
      </c>
      <c r="C51" s="2">
        <v>10523</v>
      </c>
      <c r="D51" s="5" t="s">
        <v>211</v>
      </c>
      <c r="E51" s="5" t="s">
        <v>212</v>
      </c>
      <c r="F51" s="79">
        <v>64.8</v>
      </c>
    </row>
    <row r="52" spans="1:6" ht="13.5" thickBot="1">
      <c r="A52" s="80"/>
      <c r="B52" s="81"/>
      <c r="C52" s="80"/>
      <c r="D52" s="82"/>
      <c r="E52" s="83" t="s">
        <v>213</v>
      </c>
      <c r="F52" s="84">
        <f>SUM(F8:F51)</f>
        <v>141603.21</v>
      </c>
    </row>
  </sheetData>
  <sheetProtection selectLockedCells="1" selectUnlockedCells="1"/>
  <printOptions horizontalCentered="1"/>
  <pageMargins left="0.35433070866141736" right="0.35433070866141736" top="0.1968503937007874" bottom="0.1968503937007874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6.140625" style="19" customWidth="1"/>
    <col min="2" max="2" width="17.421875" style="19" customWidth="1"/>
    <col min="3" max="3" width="42.57421875" style="19" customWidth="1"/>
    <col min="4" max="4" width="35.8515625" style="19" customWidth="1"/>
    <col min="5" max="5" width="12.7109375" style="19" customWidth="1"/>
    <col min="6" max="16384" width="9.140625" style="19" customWidth="1"/>
  </cols>
  <sheetData>
    <row r="1" spans="1:4" ht="12.75">
      <c r="A1" s="18" t="s">
        <v>9</v>
      </c>
      <c r="B1" s="18"/>
      <c r="C1" s="18"/>
      <c r="D1" s="18"/>
    </row>
    <row r="3" spans="1:4" ht="15.75" customHeight="1">
      <c r="A3" s="85" t="s">
        <v>15</v>
      </c>
      <c r="B3" s="85"/>
      <c r="C3" s="85"/>
      <c r="D3" s="20"/>
    </row>
    <row r="4" spans="1:10" ht="19.5" customHeight="1">
      <c r="A4" s="86" t="s">
        <v>16</v>
      </c>
      <c r="B4" s="86"/>
      <c r="C4" s="86"/>
      <c r="D4" s="86"/>
      <c r="E4" s="86"/>
      <c r="F4" s="21"/>
      <c r="G4" s="21"/>
      <c r="H4" s="21"/>
      <c r="I4" s="22"/>
      <c r="J4" s="22"/>
    </row>
    <row r="5" spans="1:10" ht="12.75">
      <c r="A5" s="23"/>
      <c r="B5" s="24"/>
      <c r="C5" s="24"/>
      <c r="D5" s="24"/>
      <c r="E5" s="21"/>
      <c r="F5" s="21"/>
      <c r="G5" s="21"/>
      <c r="H5" s="21"/>
      <c r="I5" s="22"/>
      <c r="J5" s="22"/>
    </row>
    <row r="6" spans="1:10" ht="12.75">
      <c r="A6" s="23"/>
      <c r="B6" s="30" t="s">
        <v>28</v>
      </c>
      <c r="C6" s="1" t="s">
        <v>214</v>
      </c>
      <c r="D6" s="24"/>
      <c r="E6" s="21"/>
      <c r="F6" s="21"/>
      <c r="G6" s="21"/>
      <c r="H6" s="21"/>
      <c r="I6" s="22"/>
      <c r="J6" s="22"/>
    </row>
    <row r="8" spans="1:5" ht="12.75">
      <c r="A8" s="87" t="s">
        <v>10</v>
      </c>
      <c r="B8" s="88" t="s">
        <v>11</v>
      </c>
      <c r="C8" s="88" t="s">
        <v>12</v>
      </c>
      <c r="D8" s="88" t="s">
        <v>17</v>
      </c>
      <c r="E8" s="89" t="s">
        <v>13</v>
      </c>
    </row>
    <row r="9" spans="1:5" s="27" customFormat="1" ht="26.25">
      <c r="A9" s="90">
        <v>42691</v>
      </c>
      <c r="B9" s="49" t="s">
        <v>44</v>
      </c>
      <c r="C9" s="50" t="s">
        <v>45</v>
      </c>
      <c r="D9" s="31" t="s">
        <v>34</v>
      </c>
      <c r="E9" s="91">
        <v>3680</v>
      </c>
    </row>
    <row r="10" spans="1:5" s="27" customFormat="1" ht="26.25">
      <c r="A10" s="92">
        <v>42691</v>
      </c>
      <c r="B10" s="51" t="s">
        <v>46</v>
      </c>
      <c r="C10" s="50" t="s">
        <v>47</v>
      </c>
      <c r="D10" s="31" t="s">
        <v>34</v>
      </c>
      <c r="E10" s="91">
        <v>40</v>
      </c>
    </row>
    <row r="11" spans="1:5" s="27" customFormat="1" ht="12.75">
      <c r="A11" s="93"/>
      <c r="B11" s="25"/>
      <c r="C11" s="25"/>
      <c r="D11" s="26"/>
      <c r="E11" s="91"/>
    </row>
    <row r="12" spans="1:5" s="27" customFormat="1" ht="12.75">
      <c r="A12" s="93"/>
      <c r="B12" s="25"/>
      <c r="C12" s="26"/>
      <c r="D12" s="26"/>
      <c r="E12" s="91"/>
    </row>
    <row r="13" spans="1:5" s="27" customFormat="1" ht="12.75">
      <c r="A13" s="93"/>
      <c r="B13" s="25"/>
      <c r="C13" s="26"/>
      <c r="D13" s="26"/>
      <c r="E13" s="91"/>
    </row>
    <row r="14" spans="1:5" s="27" customFormat="1" ht="12.75">
      <c r="A14" s="93"/>
      <c r="B14" s="28"/>
      <c r="C14" s="29"/>
      <c r="D14" s="29"/>
      <c r="E14" s="91"/>
    </row>
    <row r="15" spans="1:5" s="27" customFormat="1" ht="12.75">
      <c r="A15" s="93"/>
      <c r="B15" s="28"/>
      <c r="C15" s="29"/>
      <c r="D15" s="29"/>
      <c r="E15" s="91"/>
    </row>
    <row r="16" spans="1:5" s="27" customFormat="1" ht="12.75">
      <c r="A16" s="93"/>
      <c r="B16" s="28"/>
      <c r="C16" s="29"/>
      <c r="D16" s="29"/>
      <c r="E16" s="91"/>
    </row>
    <row r="17" spans="1:5" s="27" customFormat="1" ht="12.75">
      <c r="A17" s="93"/>
      <c r="B17" s="28"/>
      <c r="C17" s="29"/>
      <c r="D17" s="29"/>
      <c r="E17" s="91"/>
    </row>
    <row r="18" spans="1:5" ht="12.75">
      <c r="A18" s="94" t="s">
        <v>14</v>
      </c>
      <c r="B18" s="95"/>
      <c r="C18" s="95"/>
      <c r="D18" s="95"/>
      <c r="E18" s="96">
        <f>SUM(E9:E17)</f>
        <v>3720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3">
      <selection activeCell="E21" sqref="E21"/>
    </sheetView>
  </sheetViews>
  <sheetFormatPr defaultColWidth="9.140625" defaultRowHeight="12.75"/>
  <cols>
    <col min="1" max="1" width="16.140625" style="19" customWidth="1"/>
    <col min="2" max="2" width="17.421875" style="19" customWidth="1"/>
    <col min="3" max="3" width="42.57421875" style="19" customWidth="1"/>
    <col min="4" max="4" width="35.8515625" style="19" customWidth="1"/>
    <col min="5" max="5" width="12.7109375" style="19" customWidth="1"/>
    <col min="6" max="16384" width="9.140625" style="19" customWidth="1"/>
  </cols>
  <sheetData>
    <row r="1" spans="1:4" ht="12.75">
      <c r="A1" s="18" t="s">
        <v>9</v>
      </c>
      <c r="B1" s="18"/>
      <c r="C1" s="18"/>
      <c r="D1" s="18"/>
    </row>
    <row r="3" spans="1:4" ht="15.75" customHeight="1">
      <c r="A3" s="85" t="s">
        <v>15</v>
      </c>
      <c r="B3" s="85"/>
      <c r="C3" s="85"/>
      <c r="D3" s="20"/>
    </row>
    <row r="4" spans="1:10" ht="30" customHeight="1">
      <c r="A4" s="86" t="s">
        <v>27</v>
      </c>
      <c r="B4" s="86"/>
      <c r="C4" s="86"/>
      <c r="D4" s="86"/>
      <c r="E4" s="86"/>
      <c r="F4" s="21"/>
      <c r="G4" s="21"/>
      <c r="H4" s="21"/>
      <c r="I4" s="22"/>
      <c r="J4" s="22"/>
    </row>
    <row r="5" spans="1:10" ht="12.75">
      <c r="A5" s="23"/>
      <c r="B5" s="24"/>
      <c r="C5" s="24"/>
      <c r="D5" s="24"/>
      <c r="E5" s="21"/>
      <c r="F5" s="21"/>
      <c r="G5" s="21"/>
      <c r="H5" s="21"/>
      <c r="I5" s="22"/>
      <c r="J5" s="22"/>
    </row>
    <row r="6" spans="1:10" ht="12.75">
      <c r="A6" s="23"/>
      <c r="B6" s="30" t="s">
        <v>28</v>
      </c>
      <c r="C6" s="1" t="s">
        <v>214</v>
      </c>
      <c r="D6" s="24"/>
      <c r="E6" s="21"/>
      <c r="F6" s="21"/>
      <c r="G6" s="21"/>
      <c r="H6" s="21"/>
      <c r="I6" s="22"/>
      <c r="J6" s="22"/>
    </row>
    <row r="7" ht="13.5" thickBot="1"/>
    <row r="8" spans="1:5" ht="12.75">
      <c r="A8" s="54" t="s">
        <v>10</v>
      </c>
      <c r="B8" s="55" t="s">
        <v>11</v>
      </c>
      <c r="C8" s="55" t="s">
        <v>12</v>
      </c>
      <c r="D8" s="55" t="s">
        <v>17</v>
      </c>
      <c r="E8" s="56" t="s">
        <v>13</v>
      </c>
    </row>
    <row r="9" spans="1:5" s="27" customFormat="1" ht="26.25">
      <c r="A9" s="57">
        <v>42690</v>
      </c>
      <c r="B9" s="52" t="s">
        <v>48</v>
      </c>
      <c r="C9" s="50" t="s">
        <v>68</v>
      </c>
      <c r="D9" s="36" t="s">
        <v>49</v>
      </c>
      <c r="E9" s="58">
        <v>1363.68</v>
      </c>
    </row>
    <row r="10" spans="1:5" s="27" customFormat="1" ht="26.25">
      <c r="A10" s="57">
        <v>42690</v>
      </c>
      <c r="B10" s="52" t="s">
        <v>50</v>
      </c>
      <c r="C10" s="50" t="s">
        <v>69</v>
      </c>
      <c r="D10" s="36" t="s">
        <v>49</v>
      </c>
      <c r="E10" s="58">
        <v>7546.32</v>
      </c>
    </row>
    <row r="11" spans="1:5" s="27" customFormat="1" ht="26.25">
      <c r="A11" s="57">
        <v>42690</v>
      </c>
      <c r="B11" s="52" t="s">
        <v>51</v>
      </c>
      <c r="C11" s="50" t="s">
        <v>68</v>
      </c>
      <c r="D11" s="36" t="s">
        <v>52</v>
      </c>
      <c r="E11" s="58">
        <v>578.53</v>
      </c>
    </row>
    <row r="12" spans="1:5" s="27" customFormat="1" ht="26.25">
      <c r="A12" s="57">
        <v>42690</v>
      </c>
      <c r="B12" s="52" t="s">
        <v>53</v>
      </c>
      <c r="C12" s="50" t="s">
        <v>69</v>
      </c>
      <c r="D12" s="36" t="s">
        <v>52</v>
      </c>
      <c r="E12" s="58">
        <v>3201.47</v>
      </c>
    </row>
    <row r="13" spans="1:5" s="27" customFormat="1" ht="26.25">
      <c r="A13" s="57">
        <v>42690</v>
      </c>
      <c r="B13" s="52" t="s">
        <v>54</v>
      </c>
      <c r="C13" s="50" t="s">
        <v>68</v>
      </c>
      <c r="D13" s="36" t="s">
        <v>55</v>
      </c>
      <c r="E13" s="58">
        <v>430.45</v>
      </c>
    </row>
    <row r="14" spans="1:5" s="27" customFormat="1" ht="26.25">
      <c r="A14" s="57">
        <v>42690</v>
      </c>
      <c r="B14" s="52" t="s">
        <v>56</v>
      </c>
      <c r="C14" s="50" t="s">
        <v>69</v>
      </c>
      <c r="D14" s="36" t="s">
        <v>55</v>
      </c>
      <c r="E14" s="58">
        <v>2382.05</v>
      </c>
    </row>
    <row r="15" spans="1:5" s="27" customFormat="1" ht="26.25">
      <c r="A15" s="57">
        <v>42690</v>
      </c>
      <c r="B15" s="52" t="s">
        <v>57</v>
      </c>
      <c r="C15" s="50" t="s">
        <v>68</v>
      </c>
      <c r="D15" s="36" t="s">
        <v>58</v>
      </c>
      <c r="E15" s="58">
        <v>3553.82</v>
      </c>
    </row>
    <row r="16" spans="1:5" s="27" customFormat="1" ht="26.25">
      <c r="A16" s="57">
        <v>42690</v>
      </c>
      <c r="B16" s="52" t="s">
        <v>59</v>
      </c>
      <c r="C16" s="50" t="s">
        <v>69</v>
      </c>
      <c r="D16" s="36" t="s">
        <v>58</v>
      </c>
      <c r="E16" s="58">
        <v>19666.18</v>
      </c>
    </row>
    <row r="17" spans="1:5" s="27" customFormat="1" ht="26.25">
      <c r="A17" s="57">
        <v>42690</v>
      </c>
      <c r="B17" s="52" t="s">
        <v>60</v>
      </c>
      <c r="C17" s="50" t="s">
        <v>70</v>
      </c>
      <c r="D17" s="53" t="s">
        <v>61</v>
      </c>
      <c r="E17" s="58">
        <v>41528.86</v>
      </c>
    </row>
    <row r="18" spans="1:5" ht="26.25">
      <c r="A18" s="57">
        <v>42690</v>
      </c>
      <c r="B18" s="52" t="s">
        <v>62</v>
      </c>
      <c r="C18" s="50" t="s">
        <v>71</v>
      </c>
      <c r="D18" s="53" t="s">
        <v>61</v>
      </c>
      <c r="E18" s="58">
        <v>218546.64</v>
      </c>
    </row>
    <row r="19" spans="1:5" ht="26.25">
      <c r="A19" s="57">
        <v>42691</v>
      </c>
      <c r="B19" s="52" t="s">
        <v>63</v>
      </c>
      <c r="C19" s="50" t="s">
        <v>64</v>
      </c>
      <c r="D19" s="36" t="s">
        <v>65</v>
      </c>
      <c r="E19" s="58">
        <v>2662.17</v>
      </c>
    </row>
    <row r="20" spans="1:5" ht="27" thickBot="1">
      <c r="A20" s="59">
        <v>42691</v>
      </c>
      <c r="B20" s="60" t="s">
        <v>66</v>
      </c>
      <c r="C20" s="61" t="s">
        <v>67</v>
      </c>
      <c r="D20" s="62" t="s">
        <v>65</v>
      </c>
      <c r="E20" s="63">
        <v>14731.96</v>
      </c>
    </row>
    <row r="21" spans="1:5" ht="15.75" thickBot="1">
      <c r="A21" s="97" t="s">
        <v>14</v>
      </c>
      <c r="B21" s="98"/>
      <c r="C21" s="99"/>
      <c r="D21" s="98"/>
      <c r="E21" s="100">
        <f>SUM(E9:E20)</f>
        <v>316192.13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6.140625" style="19" customWidth="1"/>
    <col min="2" max="2" width="17.421875" style="19" customWidth="1"/>
    <col min="3" max="3" width="42.57421875" style="19" customWidth="1"/>
    <col min="4" max="4" width="35.8515625" style="19" customWidth="1"/>
    <col min="5" max="5" width="12.7109375" style="19" customWidth="1"/>
    <col min="6" max="16384" width="9.140625" style="19" customWidth="1"/>
  </cols>
  <sheetData>
    <row r="1" spans="1:4" ht="12.75">
      <c r="A1" s="18" t="s">
        <v>9</v>
      </c>
      <c r="B1" s="18"/>
      <c r="C1" s="18"/>
      <c r="D1" s="18"/>
    </row>
    <row r="3" spans="1:4" ht="15.75" customHeight="1">
      <c r="A3" s="85" t="s">
        <v>15</v>
      </c>
      <c r="B3" s="85"/>
      <c r="C3" s="85"/>
      <c r="D3" s="20"/>
    </row>
    <row r="4" spans="1:10" ht="19.5" customHeight="1">
      <c r="A4" s="86" t="s">
        <v>18</v>
      </c>
      <c r="B4" s="86"/>
      <c r="C4" s="86"/>
      <c r="D4" s="86"/>
      <c r="E4" s="86"/>
      <c r="F4" s="21"/>
      <c r="G4" s="21"/>
      <c r="H4" s="21"/>
      <c r="I4" s="22"/>
      <c r="J4" s="22"/>
    </row>
    <row r="5" spans="1:10" ht="12.75">
      <c r="A5" s="23"/>
      <c r="B5" s="24"/>
      <c r="C5" s="24"/>
      <c r="D5" s="24"/>
      <c r="E5" s="21"/>
      <c r="F5" s="21"/>
      <c r="G5" s="21"/>
      <c r="H5" s="21"/>
      <c r="I5" s="22"/>
      <c r="J5" s="22"/>
    </row>
    <row r="6" spans="1:10" ht="12.75">
      <c r="A6" s="23"/>
      <c r="B6" s="30" t="s">
        <v>28</v>
      </c>
      <c r="C6" s="1" t="s">
        <v>214</v>
      </c>
      <c r="D6" s="24"/>
      <c r="E6" s="21"/>
      <c r="F6" s="21"/>
      <c r="G6" s="21"/>
      <c r="H6" s="21"/>
      <c r="I6" s="22"/>
      <c r="J6" s="22"/>
    </row>
    <row r="7" ht="13.5" thickBot="1"/>
    <row r="8" spans="1:5" ht="12.75">
      <c r="A8" s="101" t="s">
        <v>10</v>
      </c>
      <c r="B8" s="102" t="s">
        <v>11</v>
      </c>
      <c r="C8" s="102" t="s">
        <v>12</v>
      </c>
      <c r="D8" s="102" t="s">
        <v>17</v>
      </c>
      <c r="E8" s="103" t="s">
        <v>140</v>
      </c>
    </row>
    <row r="9" spans="1:5" s="27" customFormat="1" ht="26.25">
      <c r="A9" s="104" t="s">
        <v>106</v>
      </c>
      <c r="B9" s="67">
        <v>10487</v>
      </c>
      <c r="C9" s="68" t="s">
        <v>141</v>
      </c>
      <c r="D9" s="69" t="s">
        <v>142</v>
      </c>
      <c r="E9" s="105">
        <v>37924.38</v>
      </c>
    </row>
    <row r="10" spans="1:5" s="27" customFormat="1" ht="12.75">
      <c r="A10" s="104"/>
      <c r="B10" s="67"/>
      <c r="C10" s="68"/>
      <c r="D10" s="69"/>
      <c r="E10" s="105"/>
    </row>
    <row r="11" spans="1:5" s="27" customFormat="1" ht="12.75">
      <c r="A11" s="106"/>
      <c r="B11" s="70"/>
      <c r="C11" s="70"/>
      <c r="D11" s="70"/>
      <c r="E11" s="107"/>
    </row>
    <row r="12" spans="1:5" s="27" customFormat="1" ht="12.75">
      <c r="A12" s="93"/>
      <c r="B12" s="25"/>
      <c r="C12" s="26"/>
      <c r="D12" s="26"/>
      <c r="E12" s="91"/>
    </row>
    <row r="13" spans="1:5" s="27" customFormat="1" ht="12.75">
      <c r="A13" s="93"/>
      <c r="B13" s="28"/>
      <c r="C13" s="29"/>
      <c r="D13" s="29"/>
      <c r="E13" s="91"/>
    </row>
    <row r="14" spans="1:5" s="27" customFormat="1" ht="12.75">
      <c r="A14" s="93"/>
      <c r="B14" s="28"/>
      <c r="C14" s="29"/>
      <c r="D14" s="29"/>
      <c r="E14" s="91"/>
    </row>
    <row r="15" spans="1:5" s="27" customFormat="1" ht="12.75">
      <c r="A15" s="93"/>
      <c r="B15" s="28"/>
      <c r="C15" s="29"/>
      <c r="D15" s="29"/>
      <c r="E15" s="91"/>
    </row>
    <row r="16" spans="1:5" s="27" customFormat="1" ht="12.75">
      <c r="A16" s="93"/>
      <c r="B16" s="28"/>
      <c r="C16" s="29"/>
      <c r="D16" s="29"/>
      <c r="E16" s="91"/>
    </row>
    <row r="17" spans="1:5" s="27" customFormat="1" ht="13.5" thickBot="1">
      <c r="A17" s="94" t="s">
        <v>14</v>
      </c>
      <c r="B17" s="95"/>
      <c r="C17" s="95"/>
      <c r="D17" s="95"/>
      <c r="E17" s="96">
        <f>SUM(E8:E16)</f>
        <v>37924.38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2"/>
  <sheetViews>
    <sheetView zoomScalePageLayoutView="0" workbookViewId="0" topLeftCell="A1">
      <selection activeCell="E14" sqref="E14"/>
    </sheetView>
  </sheetViews>
  <sheetFormatPr defaultColWidth="10.421875" defaultRowHeight="12.75"/>
  <cols>
    <col min="1" max="1" width="9.421875" style="6" customWidth="1"/>
    <col min="2" max="2" width="17.28125" style="6" customWidth="1"/>
    <col min="3" max="3" width="14.7109375" style="6" customWidth="1"/>
    <col min="4" max="4" width="24.7109375" style="6" customWidth="1"/>
    <col min="5" max="5" width="44.7109375" style="66" customWidth="1"/>
    <col min="6" max="6" width="15.00390625" style="6" customWidth="1"/>
    <col min="7" max="16384" width="10.421875" style="6" customWidth="1"/>
  </cols>
  <sheetData>
    <row r="1" spans="1:6" ht="12.75">
      <c r="A1" s="8" t="s">
        <v>19</v>
      </c>
      <c r="B1" s="7"/>
      <c r="C1" s="9"/>
      <c r="D1" s="9"/>
      <c r="E1" s="64"/>
      <c r="F1" s="7"/>
    </row>
    <row r="2" spans="2:6" ht="12.75">
      <c r="B2" s="7"/>
      <c r="C2" s="7"/>
      <c r="D2" s="7"/>
      <c r="E2" s="64"/>
      <c r="F2" s="7"/>
    </row>
    <row r="3" spans="1:6" ht="12.75">
      <c r="A3" s="8" t="s">
        <v>20</v>
      </c>
      <c r="B3" s="9"/>
      <c r="C3" s="7"/>
      <c r="D3" s="9"/>
      <c r="E3" s="65"/>
      <c r="F3" s="7"/>
    </row>
    <row r="4" spans="1:6" ht="12.75">
      <c r="A4" s="8" t="s">
        <v>21</v>
      </c>
      <c r="B4" s="9"/>
      <c r="C4" s="7"/>
      <c r="D4" s="9"/>
      <c r="E4" s="64"/>
      <c r="F4" s="9"/>
    </row>
    <row r="5" spans="1:6" ht="12.75">
      <c r="A5" s="7"/>
      <c r="B5" s="9"/>
      <c r="C5" s="7"/>
      <c r="D5" s="7"/>
      <c r="E5" s="64"/>
      <c r="F5" s="7"/>
    </row>
    <row r="6" spans="1:6" ht="12.75">
      <c r="A6" s="7"/>
      <c r="B6" s="11"/>
      <c r="C6" s="30" t="s">
        <v>28</v>
      </c>
      <c r="D6" s="1" t="s">
        <v>214</v>
      </c>
      <c r="E6" s="64"/>
      <c r="F6" s="7"/>
    </row>
    <row r="7" spans="1:6" ht="13.5" thickBot="1">
      <c r="A7" s="7"/>
      <c r="B7" s="7"/>
      <c r="C7" s="7"/>
      <c r="D7" s="7"/>
      <c r="E7" s="64"/>
      <c r="F7" s="7"/>
    </row>
    <row r="8" spans="1:6" ht="52.5">
      <c r="A8" s="38" t="s">
        <v>3</v>
      </c>
      <c r="B8" s="39" t="s">
        <v>4</v>
      </c>
      <c r="C8" s="40" t="s">
        <v>5</v>
      </c>
      <c r="D8" s="39" t="s">
        <v>22</v>
      </c>
      <c r="E8" s="40" t="s">
        <v>23</v>
      </c>
      <c r="F8" s="117" t="s">
        <v>24</v>
      </c>
    </row>
    <row r="9" spans="1:6" ht="27">
      <c r="A9" s="118">
        <v>1</v>
      </c>
      <c r="B9" s="108" t="s">
        <v>72</v>
      </c>
      <c r="C9" s="109">
        <v>10465</v>
      </c>
      <c r="D9" s="110" t="s">
        <v>73</v>
      </c>
      <c r="E9" s="111" t="s">
        <v>74</v>
      </c>
      <c r="F9" s="119">
        <v>53936.32</v>
      </c>
    </row>
    <row r="10" spans="1:6" ht="13.5">
      <c r="A10" s="118">
        <v>2</v>
      </c>
      <c r="B10" s="108" t="s">
        <v>72</v>
      </c>
      <c r="C10" s="109">
        <v>9791</v>
      </c>
      <c r="D10" s="110" t="s">
        <v>73</v>
      </c>
      <c r="E10" s="111" t="s">
        <v>75</v>
      </c>
      <c r="F10" s="120">
        <v>1700000</v>
      </c>
    </row>
    <row r="11" spans="1:6" ht="13.5">
      <c r="A11" s="118">
        <v>3</v>
      </c>
      <c r="B11" s="108" t="s">
        <v>72</v>
      </c>
      <c r="C11" s="109">
        <v>10463</v>
      </c>
      <c r="D11" s="110" t="s">
        <v>29</v>
      </c>
      <c r="E11" s="111" t="s">
        <v>76</v>
      </c>
      <c r="F11" s="120">
        <v>1000</v>
      </c>
    </row>
    <row r="12" spans="1:6" ht="13.5">
      <c r="A12" s="118">
        <v>4</v>
      </c>
      <c r="B12" s="108" t="s">
        <v>72</v>
      </c>
      <c r="C12" s="109">
        <v>21258</v>
      </c>
      <c r="D12" s="110" t="s">
        <v>73</v>
      </c>
      <c r="E12" s="111" t="s">
        <v>77</v>
      </c>
      <c r="F12" s="120">
        <v>150</v>
      </c>
    </row>
    <row r="13" spans="1:256" ht="27">
      <c r="A13" s="118">
        <v>5</v>
      </c>
      <c r="B13" s="108" t="s">
        <v>78</v>
      </c>
      <c r="C13" s="109">
        <v>10503</v>
      </c>
      <c r="D13" s="110" t="s">
        <v>73</v>
      </c>
      <c r="E13" s="111" t="s">
        <v>136</v>
      </c>
      <c r="F13" s="120">
        <v>77499.23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18">
        <v>6</v>
      </c>
      <c r="B14" s="108" t="s">
        <v>78</v>
      </c>
      <c r="C14" s="109">
        <v>21279</v>
      </c>
      <c r="D14" s="110" t="s">
        <v>79</v>
      </c>
      <c r="E14" s="111" t="s">
        <v>80</v>
      </c>
      <c r="F14" s="120">
        <v>150</v>
      </c>
    </row>
    <row r="15" spans="1:6" ht="13.5">
      <c r="A15" s="118">
        <v>7</v>
      </c>
      <c r="B15" s="108" t="s">
        <v>78</v>
      </c>
      <c r="C15" s="109">
        <v>21265</v>
      </c>
      <c r="D15" s="110" t="s">
        <v>29</v>
      </c>
      <c r="E15" s="111" t="s">
        <v>81</v>
      </c>
      <c r="F15" s="120">
        <v>1000.24</v>
      </c>
    </row>
    <row r="16" spans="1:6" ht="27">
      <c r="A16" s="118">
        <v>8</v>
      </c>
      <c r="B16" s="108" t="s">
        <v>78</v>
      </c>
      <c r="C16" s="109">
        <v>10502</v>
      </c>
      <c r="D16" s="110" t="s">
        <v>79</v>
      </c>
      <c r="E16" s="111" t="s">
        <v>82</v>
      </c>
      <c r="F16" s="120">
        <v>8212</v>
      </c>
    </row>
    <row r="17" spans="1:6" ht="13.5">
      <c r="A17" s="118">
        <v>9</v>
      </c>
      <c r="B17" s="108" t="s">
        <v>78</v>
      </c>
      <c r="C17" s="109">
        <v>21263</v>
      </c>
      <c r="D17" s="110" t="s">
        <v>73</v>
      </c>
      <c r="E17" s="111" t="s">
        <v>83</v>
      </c>
      <c r="F17" s="120">
        <v>839</v>
      </c>
    </row>
    <row r="18" spans="1:6" ht="13.5">
      <c r="A18" s="118">
        <f aca="true" t="shared" si="0" ref="A18:A71">A17+1</f>
        <v>10</v>
      </c>
      <c r="B18" s="108" t="s">
        <v>78</v>
      </c>
      <c r="C18" s="109">
        <v>10474</v>
      </c>
      <c r="D18" s="110" t="s">
        <v>29</v>
      </c>
      <c r="E18" s="111" t="s">
        <v>84</v>
      </c>
      <c r="F18" s="120">
        <v>2500</v>
      </c>
    </row>
    <row r="19" spans="1:6" ht="13.5">
      <c r="A19" s="118">
        <f t="shared" si="0"/>
        <v>11</v>
      </c>
      <c r="B19" s="108" t="s">
        <v>78</v>
      </c>
      <c r="C19" s="109">
        <v>21273</v>
      </c>
      <c r="D19" s="110" t="s">
        <v>29</v>
      </c>
      <c r="E19" s="111" t="s">
        <v>85</v>
      </c>
      <c r="F19" s="120">
        <v>700</v>
      </c>
    </row>
    <row r="20" spans="1:6" ht="13.5">
      <c r="A20" s="118">
        <f t="shared" si="0"/>
        <v>12</v>
      </c>
      <c r="B20" s="108" t="s">
        <v>78</v>
      </c>
      <c r="C20" s="109">
        <v>21274</v>
      </c>
      <c r="D20" s="110" t="s">
        <v>29</v>
      </c>
      <c r="E20" s="111" t="s">
        <v>86</v>
      </c>
      <c r="F20" s="120">
        <v>80</v>
      </c>
    </row>
    <row r="21" spans="1:6" ht="13.5">
      <c r="A21" s="118">
        <f t="shared" si="0"/>
        <v>13</v>
      </c>
      <c r="B21" s="108" t="s">
        <v>78</v>
      </c>
      <c r="C21" s="109">
        <v>21275</v>
      </c>
      <c r="D21" s="110" t="s">
        <v>73</v>
      </c>
      <c r="E21" s="111" t="s">
        <v>87</v>
      </c>
      <c r="F21" s="120">
        <v>1804</v>
      </c>
    </row>
    <row r="22" spans="1:6" ht="13.5">
      <c r="A22" s="118">
        <f t="shared" si="0"/>
        <v>14</v>
      </c>
      <c r="B22" s="108" t="s">
        <v>78</v>
      </c>
      <c r="C22" s="109">
        <v>21276</v>
      </c>
      <c r="D22" s="110" t="s">
        <v>29</v>
      </c>
      <c r="E22" s="111" t="s">
        <v>88</v>
      </c>
      <c r="F22" s="120">
        <v>2842</v>
      </c>
    </row>
    <row r="23" spans="1:6" ht="13.5">
      <c r="A23" s="118">
        <f t="shared" si="0"/>
        <v>15</v>
      </c>
      <c r="B23" s="108" t="s">
        <v>78</v>
      </c>
      <c r="C23" s="109">
        <v>21268</v>
      </c>
      <c r="D23" s="110" t="s">
        <v>29</v>
      </c>
      <c r="E23" s="111" t="s">
        <v>89</v>
      </c>
      <c r="F23" s="120">
        <v>1700</v>
      </c>
    </row>
    <row r="24" spans="1:6" ht="27">
      <c r="A24" s="118">
        <f t="shared" si="0"/>
        <v>16</v>
      </c>
      <c r="B24" s="108" t="s">
        <v>78</v>
      </c>
      <c r="C24" s="109">
        <v>21269</v>
      </c>
      <c r="D24" s="110" t="s">
        <v>73</v>
      </c>
      <c r="E24" s="111" t="s">
        <v>90</v>
      </c>
      <c r="F24" s="120">
        <v>58</v>
      </c>
    </row>
    <row r="25" spans="1:6" ht="27">
      <c r="A25" s="118">
        <f t="shared" si="0"/>
        <v>17</v>
      </c>
      <c r="B25" s="108" t="s">
        <v>78</v>
      </c>
      <c r="C25" s="109">
        <v>21271</v>
      </c>
      <c r="D25" s="110" t="s">
        <v>73</v>
      </c>
      <c r="E25" s="111" t="s">
        <v>91</v>
      </c>
      <c r="F25" s="120">
        <v>6736</v>
      </c>
    </row>
    <row r="26" spans="1:6" ht="13.5">
      <c r="A26" s="118">
        <f t="shared" si="0"/>
        <v>18</v>
      </c>
      <c r="B26" s="108" t="s">
        <v>78</v>
      </c>
      <c r="C26" s="109">
        <v>21272</v>
      </c>
      <c r="D26" s="110" t="s">
        <v>29</v>
      </c>
      <c r="E26" s="111" t="s">
        <v>92</v>
      </c>
      <c r="F26" s="120">
        <v>100</v>
      </c>
    </row>
    <row r="27" spans="1:6" ht="13.5">
      <c r="A27" s="118">
        <f t="shared" si="0"/>
        <v>19</v>
      </c>
      <c r="B27" s="108" t="s">
        <v>78</v>
      </c>
      <c r="C27" s="109">
        <v>21264</v>
      </c>
      <c r="D27" s="110" t="s">
        <v>73</v>
      </c>
      <c r="E27" s="111" t="s">
        <v>93</v>
      </c>
      <c r="F27" s="120">
        <v>4350</v>
      </c>
    </row>
    <row r="28" spans="1:6" ht="13.5">
      <c r="A28" s="118">
        <f t="shared" si="0"/>
        <v>20</v>
      </c>
      <c r="B28" s="108" t="s">
        <v>78</v>
      </c>
      <c r="C28" s="109">
        <v>10500</v>
      </c>
      <c r="D28" s="110" t="s">
        <v>73</v>
      </c>
      <c r="E28" s="111" t="s">
        <v>94</v>
      </c>
      <c r="F28" s="120">
        <v>40668.16</v>
      </c>
    </row>
    <row r="29" spans="1:6" ht="13.5">
      <c r="A29" s="118">
        <f t="shared" si="0"/>
        <v>21</v>
      </c>
      <c r="B29" s="108" t="s">
        <v>78</v>
      </c>
      <c r="C29" s="109">
        <v>10501</v>
      </c>
      <c r="D29" s="110" t="s">
        <v>73</v>
      </c>
      <c r="E29" s="111" t="s">
        <v>95</v>
      </c>
      <c r="F29" s="120">
        <v>25226.14</v>
      </c>
    </row>
    <row r="30" spans="1:6" ht="13.5">
      <c r="A30" s="118">
        <f t="shared" si="0"/>
        <v>22</v>
      </c>
      <c r="B30" s="108" t="s">
        <v>78</v>
      </c>
      <c r="C30" s="109">
        <v>21267</v>
      </c>
      <c r="D30" s="110" t="s">
        <v>29</v>
      </c>
      <c r="E30" s="111" t="s">
        <v>96</v>
      </c>
      <c r="F30" s="120">
        <v>1700</v>
      </c>
    </row>
    <row r="31" spans="1:6" ht="13.5">
      <c r="A31" s="118">
        <f t="shared" si="0"/>
        <v>23</v>
      </c>
      <c r="B31" s="108" t="s">
        <v>78</v>
      </c>
      <c r="C31" s="109">
        <v>21262</v>
      </c>
      <c r="D31" s="110" t="s">
        <v>73</v>
      </c>
      <c r="E31" s="111" t="s">
        <v>97</v>
      </c>
      <c r="F31" s="120">
        <v>3756</v>
      </c>
    </row>
    <row r="32" spans="1:6" ht="13.5">
      <c r="A32" s="118">
        <f t="shared" si="0"/>
        <v>24</v>
      </c>
      <c r="B32" s="108" t="s">
        <v>78</v>
      </c>
      <c r="C32" s="109">
        <v>21261</v>
      </c>
      <c r="D32" s="110" t="s">
        <v>29</v>
      </c>
      <c r="E32" s="111" t="s">
        <v>98</v>
      </c>
      <c r="F32" s="120">
        <v>20</v>
      </c>
    </row>
    <row r="33" spans="1:6" ht="13.5">
      <c r="A33" s="118">
        <f t="shared" si="0"/>
        <v>25</v>
      </c>
      <c r="B33" s="108" t="s">
        <v>78</v>
      </c>
      <c r="C33" s="109">
        <v>21260</v>
      </c>
      <c r="D33" s="110" t="s">
        <v>29</v>
      </c>
      <c r="E33" s="111" t="s">
        <v>99</v>
      </c>
      <c r="F33" s="120">
        <v>500</v>
      </c>
    </row>
    <row r="34" spans="1:6" ht="13.5">
      <c r="A34" s="118">
        <f t="shared" si="0"/>
        <v>26</v>
      </c>
      <c r="B34" s="108" t="s">
        <v>78</v>
      </c>
      <c r="C34" s="109">
        <v>21259</v>
      </c>
      <c r="D34" s="110" t="s">
        <v>29</v>
      </c>
      <c r="E34" s="111" t="s">
        <v>100</v>
      </c>
      <c r="F34" s="120">
        <v>1000</v>
      </c>
    </row>
    <row r="35" spans="1:6" ht="13.5">
      <c r="A35" s="118">
        <f t="shared" si="0"/>
        <v>27</v>
      </c>
      <c r="B35" s="108" t="s">
        <v>78</v>
      </c>
      <c r="C35" s="109">
        <v>21280</v>
      </c>
      <c r="D35" s="110" t="s">
        <v>79</v>
      </c>
      <c r="E35" s="111" t="s">
        <v>101</v>
      </c>
      <c r="F35" s="120">
        <v>50</v>
      </c>
    </row>
    <row r="36" spans="1:6" ht="13.5">
      <c r="A36" s="118">
        <f t="shared" si="0"/>
        <v>28</v>
      </c>
      <c r="B36" s="108" t="s">
        <v>78</v>
      </c>
      <c r="C36" s="109">
        <v>21281</v>
      </c>
      <c r="D36" s="110" t="s">
        <v>79</v>
      </c>
      <c r="E36" s="111" t="s">
        <v>102</v>
      </c>
      <c r="F36" s="120">
        <v>50</v>
      </c>
    </row>
    <row r="37" spans="1:6" ht="13.5">
      <c r="A37" s="118">
        <f t="shared" si="0"/>
        <v>29</v>
      </c>
      <c r="B37" s="108" t="s">
        <v>78</v>
      </c>
      <c r="C37" s="109">
        <v>21282</v>
      </c>
      <c r="D37" s="110" t="s">
        <v>79</v>
      </c>
      <c r="E37" s="111" t="s">
        <v>103</v>
      </c>
      <c r="F37" s="120">
        <v>300</v>
      </c>
    </row>
    <row r="38" spans="1:6" ht="13.5">
      <c r="A38" s="118">
        <f t="shared" si="0"/>
        <v>30</v>
      </c>
      <c r="B38" s="108" t="s">
        <v>78</v>
      </c>
      <c r="C38" s="109">
        <v>21278</v>
      </c>
      <c r="D38" s="110" t="s">
        <v>79</v>
      </c>
      <c r="E38" s="111" t="s">
        <v>104</v>
      </c>
      <c r="F38" s="120">
        <v>100</v>
      </c>
    </row>
    <row r="39" spans="1:6" ht="13.5">
      <c r="A39" s="118">
        <f t="shared" si="0"/>
        <v>31</v>
      </c>
      <c r="B39" s="108" t="s">
        <v>78</v>
      </c>
      <c r="C39" s="109">
        <v>21277</v>
      </c>
      <c r="D39" s="110" t="s">
        <v>79</v>
      </c>
      <c r="E39" s="111" t="s">
        <v>105</v>
      </c>
      <c r="F39" s="120">
        <v>10</v>
      </c>
    </row>
    <row r="40" spans="1:6" ht="13.5">
      <c r="A40" s="118">
        <f t="shared" si="0"/>
        <v>32</v>
      </c>
      <c r="B40" s="108" t="s">
        <v>106</v>
      </c>
      <c r="C40" s="109">
        <v>21284</v>
      </c>
      <c r="D40" s="110" t="s">
        <v>29</v>
      </c>
      <c r="E40" s="111" t="s">
        <v>107</v>
      </c>
      <c r="F40" s="120">
        <v>451.46</v>
      </c>
    </row>
    <row r="41" spans="1:6" ht="13.5">
      <c r="A41" s="118">
        <f t="shared" si="0"/>
        <v>33</v>
      </c>
      <c r="B41" s="108" t="s">
        <v>106</v>
      </c>
      <c r="C41" s="109">
        <v>21288</v>
      </c>
      <c r="D41" s="110" t="s">
        <v>73</v>
      </c>
      <c r="E41" s="111" t="s">
        <v>107</v>
      </c>
      <c r="F41" s="120">
        <v>10297.8</v>
      </c>
    </row>
    <row r="42" spans="1:6" ht="13.5">
      <c r="A42" s="118">
        <f t="shared" si="0"/>
        <v>34</v>
      </c>
      <c r="B42" s="108" t="s">
        <v>106</v>
      </c>
      <c r="C42" s="109">
        <v>21292</v>
      </c>
      <c r="D42" s="110" t="s">
        <v>29</v>
      </c>
      <c r="E42" s="111" t="s">
        <v>108</v>
      </c>
      <c r="F42" s="120">
        <v>3480</v>
      </c>
    </row>
    <row r="43" spans="1:6" ht="13.5">
      <c r="A43" s="118">
        <f t="shared" si="0"/>
        <v>35</v>
      </c>
      <c r="B43" s="108" t="s">
        <v>106</v>
      </c>
      <c r="C43" s="109">
        <v>21293</v>
      </c>
      <c r="D43" s="110" t="s">
        <v>29</v>
      </c>
      <c r="E43" s="111" t="s">
        <v>108</v>
      </c>
      <c r="F43" s="120">
        <v>3480</v>
      </c>
    </row>
    <row r="44" spans="1:6" ht="13.5">
      <c r="A44" s="118">
        <f t="shared" si="0"/>
        <v>36</v>
      </c>
      <c r="B44" s="108" t="s">
        <v>109</v>
      </c>
      <c r="C44" s="109">
        <v>21303</v>
      </c>
      <c r="D44" s="110" t="s">
        <v>73</v>
      </c>
      <c r="E44" s="111" t="s">
        <v>110</v>
      </c>
      <c r="F44" s="120">
        <v>100</v>
      </c>
    </row>
    <row r="45" spans="1:6" ht="13.5">
      <c r="A45" s="118">
        <f t="shared" si="0"/>
        <v>37</v>
      </c>
      <c r="B45" s="108" t="s">
        <v>109</v>
      </c>
      <c r="C45" s="109">
        <v>21301</v>
      </c>
      <c r="D45" s="110" t="s">
        <v>73</v>
      </c>
      <c r="E45" s="111" t="s">
        <v>111</v>
      </c>
      <c r="F45" s="120">
        <v>600</v>
      </c>
    </row>
    <row r="46" spans="1:6" ht="13.5">
      <c r="A46" s="118">
        <f t="shared" si="0"/>
        <v>38</v>
      </c>
      <c r="B46" s="108" t="s">
        <v>109</v>
      </c>
      <c r="C46" s="109">
        <v>21322</v>
      </c>
      <c r="D46" s="110" t="s">
        <v>29</v>
      </c>
      <c r="E46" s="111" t="s">
        <v>112</v>
      </c>
      <c r="F46" s="120">
        <v>1</v>
      </c>
    </row>
    <row r="47" spans="1:6" ht="13.5">
      <c r="A47" s="118">
        <f t="shared" si="0"/>
        <v>39</v>
      </c>
      <c r="B47" s="108" t="s">
        <v>109</v>
      </c>
      <c r="C47" s="109">
        <v>21306</v>
      </c>
      <c r="D47" s="110" t="s">
        <v>29</v>
      </c>
      <c r="E47" s="111" t="s">
        <v>113</v>
      </c>
      <c r="F47" s="120">
        <v>396</v>
      </c>
    </row>
    <row r="48" spans="1:6" ht="13.5">
      <c r="A48" s="118">
        <f t="shared" si="0"/>
        <v>40</v>
      </c>
      <c r="B48" s="108" t="s">
        <v>109</v>
      </c>
      <c r="C48" s="109">
        <v>21310</v>
      </c>
      <c r="D48" s="110" t="s">
        <v>79</v>
      </c>
      <c r="E48" s="111" t="s">
        <v>114</v>
      </c>
      <c r="F48" s="120">
        <v>100</v>
      </c>
    </row>
    <row r="49" spans="1:6" ht="13.5">
      <c r="A49" s="118">
        <f t="shared" si="0"/>
        <v>41</v>
      </c>
      <c r="B49" s="108" t="s">
        <v>109</v>
      </c>
      <c r="C49" s="109">
        <v>21308</v>
      </c>
      <c r="D49" s="110" t="s">
        <v>79</v>
      </c>
      <c r="E49" s="111" t="s">
        <v>115</v>
      </c>
      <c r="F49" s="120">
        <v>110</v>
      </c>
    </row>
    <row r="50" spans="1:6" ht="13.5">
      <c r="A50" s="118">
        <f t="shared" si="0"/>
        <v>42</v>
      </c>
      <c r="B50" s="108" t="s">
        <v>109</v>
      </c>
      <c r="C50" s="109">
        <v>21320</v>
      </c>
      <c r="D50" s="110" t="s">
        <v>79</v>
      </c>
      <c r="E50" s="111" t="s">
        <v>116</v>
      </c>
      <c r="F50" s="120">
        <v>15</v>
      </c>
    </row>
    <row r="51" spans="1:6" ht="13.5">
      <c r="A51" s="118">
        <f t="shared" si="0"/>
        <v>43</v>
      </c>
      <c r="B51" s="108" t="s">
        <v>109</v>
      </c>
      <c r="C51" s="109">
        <v>21312</v>
      </c>
      <c r="D51" s="110" t="s">
        <v>79</v>
      </c>
      <c r="E51" s="111" t="s">
        <v>117</v>
      </c>
      <c r="F51" s="120">
        <v>50</v>
      </c>
    </row>
    <row r="52" spans="1:6" ht="13.5">
      <c r="A52" s="118">
        <f t="shared" si="0"/>
        <v>44</v>
      </c>
      <c r="B52" s="108" t="s">
        <v>109</v>
      </c>
      <c r="C52" s="109">
        <v>21313</v>
      </c>
      <c r="D52" s="110" t="s">
        <v>79</v>
      </c>
      <c r="E52" s="111" t="s">
        <v>118</v>
      </c>
      <c r="F52" s="120">
        <v>10</v>
      </c>
    </row>
    <row r="53" spans="1:6" ht="13.5">
      <c r="A53" s="118">
        <f t="shared" si="0"/>
        <v>45</v>
      </c>
      <c r="B53" s="108" t="s">
        <v>109</v>
      </c>
      <c r="C53" s="109">
        <v>21314</v>
      </c>
      <c r="D53" s="110" t="s">
        <v>79</v>
      </c>
      <c r="E53" s="111" t="s">
        <v>119</v>
      </c>
      <c r="F53" s="120">
        <v>100</v>
      </c>
    </row>
    <row r="54" spans="1:6" ht="13.5">
      <c r="A54" s="118">
        <f t="shared" si="0"/>
        <v>46</v>
      </c>
      <c r="B54" s="108" t="s">
        <v>109</v>
      </c>
      <c r="C54" s="109">
        <v>21315</v>
      </c>
      <c r="D54" s="110" t="s">
        <v>79</v>
      </c>
      <c r="E54" s="111" t="s">
        <v>120</v>
      </c>
      <c r="F54" s="120">
        <v>60</v>
      </c>
    </row>
    <row r="55" spans="1:6" ht="13.5">
      <c r="A55" s="118">
        <f t="shared" si="0"/>
        <v>47</v>
      </c>
      <c r="B55" s="108" t="s">
        <v>109</v>
      </c>
      <c r="C55" s="109">
        <v>21316</v>
      </c>
      <c r="D55" s="110" t="s">
        <v>79</v>
      </c>
      <c r="E55" s="111" t="s">
        <v>121</v>
      </c>
      <c r="F55" s="120">
        <v>10</v>
      </c>
    </row>
    <row r="56" spans="1:6" ht="13.5">
      <c r="A56" s="118">
        <f t="shared" si="0"/>
        <v>48</v>
      </c>
      <c r="B56" s="108" t="s">
        <v>109</v>
      </c>
      <c r="C56" s="109">
        <v>10529</v>
      </c>
      <c r="D56" s="110" t="s">
        <v>73</v>
      </c>
      <c r="E56" s="111" t="s">
        <v>122</v>
      </c>
      <c r="F56" s="120">
        <v>20072.89</v>
      </c>
    </row>
    <row r="57" spans="1:6" ht="27">
      <c r="A57" s="118">
        <f t="shared" si="0"/>
        <v>49</v>
      </c>
      <c r="B57" s="108" t="s">
        <v>109</v>
      </c>
      <c r="C57" s="109">
        <v>10525</v>
      </c>
      <c r="D57" s="110" t="s">
        <v>73</v>
      </c>
      <c r="E57" s="111" t="s">
        <v>123</v>
      </c>
      <c r="F57" s="120">
        <v>1500</v>
      </c>
    </row>
    <row r="58" spans="1:6" ht="13.5">
      <c r="A58" s="118">
        <f t="shared" si="0"/>
        <v>50</v>
      </c>
      <c r="B58" s="108" t="s">
        <v>109</v>
      </c>
      <c r="C58" s="109">
        <v>21319</v>
      </c>
      <c r="D58" s="110" t="s">
        <v>79</v>
      </c>
      <c r="E58" s="111" t="s">
        <v>124</v>
      </c>
      <c r="F58" s="120">
        <v>300</v>
      </c>
    </row>
    <row r="59" spans="1:6" ht="27">
      <c r="A59" s="118">
        <f t="shared" si="0"/>
        <v>51</v>
      </c>
      <c r="B59" s="108" t="s">
        <v>109</v>
      </c>
      <c r="C59" s="109">
        <v>10528</v>
      </c>
      <c r="D59" s="110" t="s">
        <v>73</v>
      </c>
      <c r="E59" s="111" t="s">
        <v>125</v>
      </c>
      <c r="F59" s="120">
        <v>3700</v>
      </c>
    </row>
    <row r="60" spans="1:6" ht="27">
      <c r="A60" s="118">
        <f t="shared" si="0"/>
        <v>52</v>
      </c>
      <c r="B60" s="108" t="s">
        <v>109</v>
      </c>
      <c r="C60" s="109">
        <v>10529</v>
      </c>
      <c r="D60" s="110" t="s">
        <v>73</v>
      </c>
      <c r="E60" s="111" t="s">
        <v>126</v>
      </c>
      <c r="F60" s="120">
        <v>382953.06</v>
      </c>
    </row>
    <row r="61" spans="1:6" ht="13.5">
      <c r="A61" s="118">
        <f t="shared" si="0"/>
        <v>53</v>
      </c>
      <c r="B61" s="108" t="s">
        <v>109</v>
      </c>
      <c r="C61" s="109">
        <v>21317</v>
      </c>
      <c r="D61" s="110" t="s">
        <v>79</v>
      </c>
      <c r="E61" s="111" t="s">
        <v>127</v>
      </c>
      <c r="F61" s="120">
        <v>50</v>
      </c>
    </row>
    <row r="62" spans="1:6" ht="13.5">
      <c r="A62" s="118">
        <f t="shared" si="0"/>
        <v>54</v>
      </c>
      <c r="B62" s="108" t="s">
        <v>109</v>
      </c>
      <c r="C62" s="109">
        <v>21318</v>
      </c>
      <c r="D62" s="110" t="s">
        <v>79</v>
      </c>
      <c r="E62" s="111" t="s">
        <v>128</v>
      </c>
      <c r="F62" s="120">
        <v>400</v>
      </c>
    </row>
    <row r="63" spans="1:6" ht="13.5">
      <c r="A63" s="118">
        <f t="shared" si="0"/>
        <v>55</v>
      </c>
      <c r="B63" s="108" t="s">
        <v>109</v>
      </c>
      <c r="C63" s="109">
        <v>21311</v>
      </c>
      <c r="D63" s="110" t="s">
        <v>79</v>
      </c>
      <c r="E63" s="111" t="s">
        <v>129</v>
      </c>
      <c r="F63" s="120">
        <v>50</v>
      </c>
    </row>
    <row r="64" spans="1:6" ht="27">
      <c r="A64" s="118">
        <f t="shared" si="0"/>
        <v>56</v>
      </c>
      <c r="B64" s="108" t="s">
        <v>109</v>
      </c>
      <c r="C64" s="109">
        <v>21321</v>
      </c>
      <c r="D64" s="110" t="s">
        <v>79</v>
      </c>
      <c r="E64" s="111" t="s">
        <v>130</v>
      </c>
      <c r="F64" s="120">
        <v>80</v>
      </c>
    </row>
    <row r="65" spans="1:6" ht="13.5">
      <c r="A65" s="118">
        <f t="shared" si="0"/>
        <v>57</v>
      </c>
      <c r="B65" s="108" t="s">
        <v>109</v>
      </c>
      <c r="C65" s="109">
        <v>21309</v>
      </c>
      <c r="D65" s="110" t="s">
        <v>79</v>
      </c>
      <c r="E65" s="111" t="s">
        <v>131</v>
      </c>
      <c r="F65" s="120">
        <v>200</v>
      </c>
    </row>
    <row r="66" spans="1:6" ht="13.5">
      <c r="A66" s="118">
        <f t="shared" si="0"/>
        <v>58</v>
      </c>
      <c r="B66" s="108" t="s">
        <v>109</v>
      </c>
      <c r="C66" s="109">
        <v>21304</v>
      </c>
      <c r="D66" s="110" t="s">
        <v>73</v>
      </c>
      <c r="E66" s="111" t="s">
        <v>132</v>
      </c>
      <c r="F66" s="120">
        <v>100</v>
      </c>
    </row>
    <row r="67" spans="1:6" ht="13.5">
      <c r="A67" s="118">
        <f t="shared" si="0"/>
        <v>59</v>
      </c>
      <c r="B67" s="108" t="s">
        <v>109</v>
      </c>
      <c r="C67" s="109">
        <v>21307</v>
      </c>
      <c r="D67" s="110" t="s">
        <v>73</v>
      </c>
      <c r="E67" s="111" t="s">
        <v>133</v>
      </c>
      <c r="F67" s="120">
        <v>1793.1</v>
      </c>
    </row>
    <row r="68" spans="1:6" ht="13.5">
      <c r="A68" s="118">
        <f t="shared" si="0"/>
        <v>60</v>
      </c>
      <c r="B68" s="108" t="s">
        <v>109</v>
      </c>
      <c r="C68" s="109">
        <v>21300</v>
      </c>
      <c r="D68" s="110" t="s">
        <v>73</v>
      </c>
      <c r="E68" s="111" t="s">
        <v>134</v>
      </c>
      <c r="F68" s="120">
        <v>300</v>
      </c>
    </row>
    <row r="69" spans="1:6" ht="27">
      <c r="A69" s="118">
        <f t="shared" si="0"/>
        <v>61</v>
      </c>
      <c r="B69" s="108" t="s">
        <v>109</v>
      </c>
      <c r="C69" s="109">
        <v>21302</v>
      </c>
      <c r="D69" s="110" t="s">
        <v>73</v>
      </c>
      <c r="E69" s="111" t="s">
        <v>135</v>
      </c>
      <c r="F69" s="120">
        <v>49.2</v>
      </c>
    </row>
    <row r="70" spans="1:6" ht="12.75">
      <c r="A70" s="118">
        <f t="shared" si="0"/>
        <v>62</v>
      </c>
      <c r="B70" s="112">
        <v>42689</v>
      </c>
      <c r="C70" s="113">
        <v>21266</v>
      </c>
      <c r="D70" s="114" t="s">
        <v>137</v>
      </c>
      <c r="E70" s="115" t="s">
        <v>138</v>
      </c>
      <c r="F70" s="121">
        <v>1000</v>
      </c>
    </row>
    <row r="71" spans="1:6" ht="12.75">
      <c r="A71" s="118">
        <f t="shared" si="0"/>
        <v>63</v>
      </c>
      <c r="B71" s="112">
        <v>42691</v>
      </c>
      <c r="C71" s="113">
        <v>21305</v>
      </c>
      <c r="D71" s="114" t="s">
        <v>137</v>
      </c>
      <c r="E71" s="115" t="s">
        <v>139</v>
      </c>
      <c r="F71" s="121">
        <v>1000</v>
      </c>
    </row>
    <row r="72" spans="1:6" ht="14.25" thickBot="1">
      <c r="A72" s="122"/>
      <c r="B72" s="123"/>
      <c r="C72" s="124"/>
      <c r="D72" s="125"/>
      <c r="E72" s="126" t="s">
        <v>1</v>
      </c>
      <c r="F72" s="127">
        <f>SUM(F9:F71)</f>
        <v>2369846.6</v>
      </c>
    </row>
  </sheetData>
  <sheetProtection selectLockedCells="1" selectUnlockedCells="1"/>
  <printOptions/>
  <pageMargins left="0.7480314960629921" right="0.7480314960629921" top="0.3937007874015748" bottom="0.1968503937007874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D14" sqref="D14"/>
    </sheetView>
  </sheetViews>
  <sheetFormatPr defaultColWidth="10.421875" defaultRowHeight="12.75"/>
  <cols>
    <col min="1" max="1" width="9.421875" style="12" customWidth="1"/>
    <col min="2" max="2" width="17.28125" style="12" customWidth="1"/>
    <col min="3" max="3" width="14.7109375" style="12" customWidth="1"/>
    <col min="4" max="4" width="24.7109375" style="12" customWidth="1"/>
    <col min="5" max="5" width="39.421875" style="12" customWidth="1"/>
    <col min="6" max="6" width="15.00390625" style="12" customWidth="1"/>
    <col min="7" max="16384" width="10.421875" style="12" customWidth="1"/>
  </cols>
  <sheetData>
    <row r="1" spans="1:6" ht="12.75">
      <c r="A1" s="13" t="s">
        <v>19</v>
      </c>
      <c r="B1" s="7"/>
      <c r="C1" s="9"/>
      <c r="D1" s="9"/>
      <c r="E1" s="7"/>
      <c r="F1" s="7"/>
    </row>
    <row r="2" spans="2:6" ht="12.75">
      <c r="B2" s="7"/>
      <c r="C2" s="7"/>
      <c r="D2" s="7"/>
      <c r="E2" s="7"/>
      <c r="F2" s="7"/>
    </row>
    <row r="3" spans="1:6" ht="12.75">
      <c r="A3" s="13" t="s">
        <v>20</v>
      </c>
      <c r="B3" s="9"/>
      <c r="C3" s="7"/>
      <c r="D3" s="9"/>
      <c r="E3" s="10"/>
      <c r="F3" s="7"/>
    </row>
    <row r="4" spans="1:6" ht="12.75">
      <c r="A4" s="13" t="s">
        <v>25</v>
      </c>
      <c r="B4" s="9"/>
      <c r="C4" s="7"/>
      <c r="D4" s="9"/>
      <c r="E4" s="7"/>
      <c r="F4" s="9"/>
    </row>
    <row r="5" spans="1:6" ht="12.75">
      <c r="A5" s="7"/>
      <c r="B5" s="9"/>
      <c r="C5" s="7"/>
      <c r="D5" s="7"/>
      <c r="E5" s="7"/>
      <c r="F5" s="7"/>
    </row>
    <row r="6" spans="1:6" ht="12.75">
      <c r="A6" s="7"/>
      <c r="B6" s="11"/>
      <c r="C6" s="30" t="s">
        <v>28</v>
      </c>
      <c r="D6" s="1" t="s">
        <v>214</v>
      </c>
      <c r="E6" s="7"/>
      <c r="F6" s="7"/>
    </row>
    <row r="7" spans="1:6" ht="13.5" thickBot="1">
      <c r="A7" s="7"/>
      <c r="B7" s="7"/>
      <c r="C7" s="7"/>
      <c r="D7" s="7"/>
      <c r="E7" s="7"/>
      <c r="F7" s="7"/>
    </row>
    <row r="8" spans="1:6" ht="52.5">
      <c r="A8" s="38" t="s">
        <v>3</v>
      </c>
      <c r="B8" s="39" t="s">
        <v>4</v>
      </c>
      <c r="C8" s="40" t="s">
        <v>5</v>
      </c>
      <c r="D8" s="39" t="s">
        <v>22</v>
      </c>
      <c r="E8" s="39" t="s">
        <v>23</v>
      </c>
      <c r="F8" s="41" t="s">
        <v>24</v>
      </c>
    </row>
    <row r="9" spans="1:6" ht="13.5">
      <c r="A9" s="131">
        <v>1</v>
      </c>
      <c r="B9" s="128">
        <v>42688</v>
      </c>
      <c r="C9" s="116">
        <v>10590</v>
      </c>
      <c r="D9" s="116" t="s">
        <v>29</v>
      </c>
      <c r="E9" s="129" t="s">
        <v>30</v>
      </c>
      <c r="F9" s="132">
        <v>406169</v>
      </c>
    </row>
    <row r="10" spans="1:6" ht="13.5">
      <c r="A10" s="131">
        <v>2</v>
      </c>
      <c r="B10" s="128">
        <v>42689</v>
      </c>
      <c r="C10" s="116">
        <v>10595</v>
      </c>
      <c r="D10" s="116" t="s">
        <v>29</v>
      </c>
      <c r="E10" s="129" t="s">
        <v>31</v>
      </c>
      <c r="F10" s="132">
        <v>297662</v>
      </c>
    </row>
    <row r="11" spans="1:6" ht="13.5">
      <c r="A11" s="131">
        <v>3</v>
      </c>
      <c r="B11" s="128">
        <v>42689</v>
      </c>
      <c r="C11" s="116">
        <v>10596</v>
      </c>
      <c r="D11" s="116" t="s">
        <v>29</v>
      </c>
      <c r="E11" s="129" t="s">
        <v>32</v>
      </c>
      <c r="F11" s="132">
        <v>38770</v>
      </c>
    </row>
    <row r="12" spans="1:6" ht="13.5">
      <c r="A12" s="131">
        <v>4</v>
      </c>
      <c r="B12" s="128">
        <v>42690</v>
      </c>
      <c r="C12" s="116">
        <v>21286</v>
      </c>
      <c r="D12" s="116" t="s">
        <v>29</v>
      </c>
      <c r="E12" s="129" t="s">
        <v>33</v>
      </c>
      <c r="F12" s="132">
        <v>54175.2</v>
      </c>
    </row>
    <row r="13" spans="1:256" ht="13.5">
      <c r="A13" s="131">
        <v>5</v>
      </c>
      <c r="B13" s="128">
        <v>42690</v>
      </c>
      <c r="C13" s="116">
        <v>21285</v>
      </c>
      <c r="D13" s="116" t="s">
        <v>29</v>
      </c>
      <c r="E13" s="129" t="s">
        <v>33</v>
      </c>
      <c r="F13" s="132">
        <v>16252.56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31">
        <v>6</v>
      </c>
      <c r="B14" s="128">
        <v>42690</v>
      </c>
      <c r="C14" s="116">
        <v>21287</v>
      </c>
      <c r="D14" s="116" t="s">
        <v>29</v>
      </c>
      <c r="E14" s="129" t="s">
        <v>33</v>
      </c>
      <c r="F14" s="132">
        <v>20315.7</v>
      </c>
    </row>
    <row r="15" spans="1:6" ht="13.5">
      <c r="A15" s="131">
        <v>7</v>
      </c>
      <c r="B15" s="128">
        <v>42690</v>
      </c>
      <c r="C15" s="116">
        <v>21283</v>
      </c>
      <c r="D15" s="116" t="s">
        <v>29</v>
      </c>
      <c r="E15" s="129" t="s">
        <v>33</v>
      </c>
      <c r="F15" s="132">
        <v>16252.56</v>
      </c>
    </row>
    <row r="16" spans="1:6" ht="13.5">
      <c r="A16" s="131">
        <v>8</v>
      </c>
      <c r="B16" s="128">
        <v>42690</v>
      </c>
      <c r="C16" s="116">
        <v>21290</v>
      </c>
      <c r="D16" s="116" t="s">
        <v>29</v>
      </c>
      <c r="E16" s="129" t="s">
        <v>33</v>
      </c>
      <c r="F16" s="132">
        <v>52369.36</v>
      </c>
    </row>
    <row r="17" spans="1:6" ht="13.5">
      <c r="A17" s="131">
        <v>9</v>
      </c>
      <c r="B17" s="128">
        <v>42690</v>
      </c>
      <c r="C17" s="116">
        <v>21289</v>
      </c>
      <c r="D17" s="116" t="s">
        <v>29</v>
      </c>
      <c r="E17" s="129" t="s">
        <v>33</v>
      </c>
      <c r="F17" s="132">
        <v>90292</v>
      </c>
    </row>
    <row r="18" spans="1:6" ht="13.5">
      <c r="A18" s="131">
        <v>10</v>
      </c>
      <c r="B18" s="128">
        <v>42690</v>
      </c>
      <c r="C18" s="116">
        <v>21291</v>
      </c>
      <c r="D18" s="116" t="s">
        <v>29</v>
      </c>
      <c r="E18" s="129" t="s">
        <v>33</v>
      </c>
      <c r="F18" s="132">
        <v>45597.46</v>
      </c>
    </row>
    <row r="19" spans="1:6" ht="13.5">
      <c r="A19" s="131">
        <v>11</v>
      </c>
      <c r="B19" s="128">
        <v>42691</v>
      </c>
      <c r="C19" s="116">
        <v>21294</v>
      </c>
      <c r="D19" s="116" t="s">
        <v>29</v>
      </c>
      <c r="E19" s="129" t="s">
        <v>33</v>
      </c>
      <c r="F19" s="132">
        <v>15826.3</v>
      </c>
    </row>
    <row r="20" spans="1:6" ht="13.5">
      <c r="A20" s="131">
        <v>12</v>
      </c>
      <c r="B20" s="128">
        <v>42691</v>
      </c>
      <c r="C20" s="116">
        <v>21296</v>
      </c>
      <c r="D20" s="116" t="s">
        <v>29</v>
      </c>
      <c r="E20" s="129" t="s">
        <v>33</v>
      </c>
      <c r="F20" s="132">
        <v>36626.58</v>
      </c>
    </row>
    <row r="21" spans="1:6" ht="13.5">
      <c r="A21" s="131">
        <v>13</v>
      </c>
      <c r="B21" s="128">
        <v>42691</v>
      </c>
      <c r="C21" s="116">
        <v>21295</v>
      </c>
      <c r="D21" s="116" t="s">
        <v>29</v>
      </c>
      <c r="E21" s="129" t="s">
        <v>33</v>
      </c>
      <c r="F21" s="132">
        <v>12208.86</v>
      </c>
    </row>
    <row r="22" spans="1:6" ht="27">
      <c r="A22" s="131">
        <v>14</v>
      </c>
      <c r="B22" s="128">
        <v>42691</v>
      </c>
      <c r="C22" s="116">
        <v>10530</v>
      </c>
      <c r="D22" s="116" t="s">
        <v>34</v>
      </c>
      <c r="E22" s="130" t="s">
        <v>35</v>
      </c>
      <c r="F22" s="132">
        <v>17802.65</v>
      </c>
    </row>
    <row r="23" spans="1:6" ht="13.5">
      <c r="A23" s="131">
        <v>15</v>
      </c>
      <c r="B23" s="128">
        <v>42691</v>
      </c>
      <c r="C23" s="116">
        <v>10600</v>
      </c>
      <c r="D23" s="116" t="s">
        <v>29</v>
      </c>
      <c r="E23" s="129" t="s">
        <v>36</v>
      </c>
      <c r="F23" s="132">
        <v>11003.5</v>
      </c>
    </row>
    <row r="24" spans="1:6" ht="13.5">
      <c r="A24" s="131">
        <v>16</v>
      </c>
      <c r="B24" s="128">
        <v>42691</v>
      </c>
      <c r="C24" s="116">
        <v>10599</v>
      </c>
      <c r="D24" s="116" t="s">
        <v>29</v>
      </c>
      <c r="E24" s="129" t="s">
        <v>36</v>
      </c>
      <c r="F24" s="132">
        <v>10443.5</v>
      </c>
    </row>
    <row r="25" spans="1:6" ht="13.5">
      <c r="A25" s="131">
        <v>17</v>
      </c>
      <c r="B25" s="128">
        <v>42691</v>
      </c>
      <c r="C25" s="116">
        <v>10601</v>
      </c>
      <c r="D25" s="116" t="s">
        <v>29</v>
      </c>
      <c r="E25" s="129" t="s">
        <v>37</v>
      </c>
      <c r="F25" s="132">
        <v>21070.59</v>
      </c>
    </row>
    <row r="26" spans="1:6" ht="13.5">
      <c r="A26" s="131">
        <v>18</v>
      </c>
      <c r="B26" s="128">
        <v>42691</v>
      </c>
      <c r="C26" s="116">
        <v>10481</v>
      </c>
      <c r="D26" s="116" t="s">
        <v>38</v>
      </c>
      <c r="E26" s="129" t="s">
        <v>39</v>
      </c>
      <c r="F26" s="132">
        <v>1261537.26</v>
      </c>
    </row>
    <row r="27" spans="1:6" ht="13.5">
      <c r="A27" s="131">
        <v>19</v>
      </c>
      <c r="B27" s="128">
        <v>42691</v>
      </c>
      <c r="C27" s="116">
        <v>10482</v>
      </c>
      <c r="D27" s="116" t="s">
        <v>38</v>
      </c>
      <c r="E27" s="129" t="s">
        <v>40</v>
      </c>
      <c r="F27" s="132">
        <v>2641354.94</v>
      </c>
    </row>
    <row r="28" spans="1:6" ht="13.5">
      <c r="A28" s="131">
        <v>20</v>
      </c>
      <c r="B28" s="128">
        <v>42691</v>
      </c>
      <c r="C28" s="116">
        <v>21298</v>
      </c>
      <c r="D28" s="116" t="s">
        <v>29</v>
      </c>
      <c r="E28" s="129" t="s">
        <v>33</v>
      </c>
      <c r="F28" s="132">
        <v>35270.04</v>
      </c>
    </row>
    <row r="29" spans="1:6" ht="13.5">
      <c r="A29" s="131">
        <v>21</v>
      </c>
      <c r="B29" s="128">
        <v>42691</v>
      </c>
      <c r="C29" s="116">
        <v>21297</v>
      </c>
      <c r="D29" s="116" t="s">
        <v>29</v>
      </c>
      <c r="E29" s="129" t="s">
        <v>33</v>
      </c>
      <c r="F29" s="132">
        <v>13565.4</v>
      </c>
    </row>
    <row r="30" spans="1:6" ht="14.25" thickBot="1">
      <c r="A30" s="133" t="s">
        <v>1</v>
      </c>
      <c r="B30" s="134"/>
      <c r="C30" s="134"/>
      <c r="D30" s="134"/>
      <c r="E30" s="134"/>
      <c r="F30" s="135">
        <f>SUM(F9:F29)</f>
        <v>5114565.46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15" customWidth="1"/>
    <col min="2" max="2" width="17.28125" style="15" customWidth="1"/>
    <col min="3" max="3" width="14.7109375" style="15" customWidth="1"/>
    <col min="4" max="4" width="24.7109375" style="15" customWidth="1"/>
    <col min="5" max="5" width="39.421875" style="15" customWidth="1"/>
    <col min="6" max="6" width="15.00390625" style="15" customWidth="1"/>
    <col min="7" max="16384" width="10.421875" style="15" customWidth="1"/>
  </cols>
  <sheetData>
    <row r="1" spans="1:6" ht="12.75">
      <c r="A1" s="13" t="s">
        <v>19</v>
      </c>
      <c r="B1" s="14"/>
      <c r="C1" s="9"/>
      <c r="D1" s="9"/>
      <c r="E1" s="14"/>
      <c r="F1" s="14"/>
    </row>
    <row r="2" spans="2:6" ht="12.75">
      <c r="B2" s="14"/>
      <c r="C2" s="14"/>
      <c r="D2" s="14"/>
      <c r="E2" s="14"/>
      <c r="F2" s="14"/>
    </row>
    <row r="3" spans="1:6" ht="12.75">
      <c r="A3" s="13" t="s">
        <v>26</v>
      </c>
      <c r="B3" s="9"/>
      <c r="C3" s="14"/>
      <c r="D3" s="9"/>
      <c r="E3" s="16"/>
      <c r="F3" s="14"/>
    </row>
    <row r="4" spans="1:6" ht="12.75">
      <c r="A4" s="86" t="s">
        <v>16</v>
      </c>
      <c r="B4" s="86"/>
      <c r="C4" s="86"/>
      <c r="D4" s="86"/>
      <c r="E4" s="86"/>
      <c r="F4" s="9"/>
    </row>
    <row r="5" spans="1:6" ht="12.75">
      <c r="A5" s="14"/>
      <c r="B5" s="9"/>
      <c r="C5" s="14"/>
      <c r="D5" s="14"/>
      <c r="E5" s="14"/>
      <c r="F5" s="14"/>
    </row>
    <row r="6" spans="1:6" ht="12.75">
      <c r="A6" s="14"/>
      <c r="B6" s="11"/>
      <c r="C6" s="30" t="s">
        <v>28</v>
      </c>
      <c r="D6" s="1" t="s">
        <v>214</v>
      </c>
      <c r="E6" s="14"/>
      <c r="F6" s="14"/>
    </row>
    <row r="7" spans="1:6" ht="13.5" thickBot="1">
      <c r="A7" s="14"/>
      <c r="B7" s="14"/>
      <c r="C7" s="14"/>
      <c r="D7" s="14"/>
      <c r="E7" s="14"/>
      <c r="F7" s="14"/>
    </row>
    <row r="8" spans="1:6" ht="52.5">
      <c r="A8" s="38" t="s">
        <v>3</v>
      </c>
      <c r="B8" s="39" t="s">
        <v>4</v>
      </c>
      <c r="C8" s="40" t="s">
        <v>5</v>
      </c>
      <c r="D8" s="39" t="s">
        <v>22</v>
      </c>
      <c r="E8" s="39" t="s">
        <v>23</v>
      </c>
      <c r="F8" s="41" t="s">
        <v>24</v>
      </c>
    </row>
    <row r="9" spans="1:6" ht="26.25">
      <c r="A9" s="42">
        <v>1</v>
      </c>
      <c r="B9" s="34">
        <v>42688</v>
      </c>
      <c r="C9" s="35" t="s">
        <v>41</v>
      </c>
      <c r="D9" s="36" t="s">
        <v>42</v>
      </c>
      <c r="E9" s="37" t="s">
        <v>43</v>
      </c>
      <c r="F9" s="43">
        <v>19811</v>
      </c>
    </row>
    <row r="10" spans="1:6" ht="12.75">
      <c r="A10" s="44"/>
      <c r="B10" s="32"/>
      <c r="C10" s="33"/>
      <c r="D10" s="32"/>
      <c r="E10" s="32"/>
      <c r="F10" s="45"/>
    </row>
    <row r="11" spans="1:6" ht="12.75">
      <c r="A11" s="44"/>
      <c r="B11" s="32"/>
      <c r="C11" s="33"/>
      <c r="D11" s="32"/>
      <c r="E11" s="32"/>
      <c r="F11" s="45"/>
    </row>
    <row r="12" spans="1:6" ht="12.75">
      <c r="A12" s="44"/>
      <c r="B12" s="32"/>
      <c r="C12" s="33"/>
      <c r="D12" s="32"/>
      <c r="E12" s="32"/>
      <c r="F12" s="45"/>
    </row>
    <row r="13" spans="1:256" ht="13.5" thickBot="1">
      <c r="A13" s="46" t="s">
        <v>1</v>
      </c>
      <c r="B13" s="47"/>
      <c r="C13" s="47"/>
      <c r="D13" s="47"/>
      <c r="E13" s="47"/>
      <c r="F13" s="48">
        <f>SUM(F9:F12)</f>
        <v>19811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</sheetData>
  <sheetProtection selectLockedCells="1" selectUnlockedCells="1"/>
  <mergeCells count="1">
    <mergeCell ref="A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2016-11-22T09:53:17Z</cp:lastPrinted>
  <dcterms:created xsi:type="dcterms:W3CDTF">2016-01-19T13:06:09Z</dcterms:created>
  <dcterms:modified xsi:type="dcterms:W3CDTF">2016-11-22T09:54:17Z</dcterms:modified>
  <cp:category/>
  <cp:version/>
  <cp:contentType/>
  <cp:contentStatus/>
</cp:coreProperties>
</file>