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6"/>
  </bookViews>
  <sheets>
    <sheet name="personal" sheetId="1" r:id="rId1"/>
    <sheet name="materiale" sheetId="2" r:id="rId2"/>
    <sheet name="proiecte 56" sheetId="3" r:id="rId3"/>
    <sheet name="proiecte 58" sheetId="4" r:id="rId4"/>
    <sheet name="investitii" sheetId="5" r:id="rId5"/>
    <sheet name="juridice" sheetId="6" r:id="rId6"/>
    <sheet name="despagubiri" sheetId="7" r:id="rId7"/>
  </sheets>
  <definedNames>
    <definedName name="_xlnm.Print_Area" localSheetId="0">'personal'!$C$1:$G$58</definedName>
  </definedNames>
  <calcPr fullCalcOnLoad="1"/>
</workbook>
</file>

<file path=xl/sharedStrings.xml><?xml version="1.0" encoding="utf-8"?>
<sst xmlns="http://schemas.openxmlformats.org/spreadsheetml/2006/main" count="507" uniqueCount="216">
  <si>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</si>
  <si>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</si>
  <si>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</si>
  <si>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</si>
  <si>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</si>
  <si>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</si>
  <si>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</si>
  <si>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</si>
  <si>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</si>
  <si>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</si>
  <si>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</si>
  <si>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</si>
  <si>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</si>
  <si>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</si>
  <si>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</si>
  <si>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</si>
  <si>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</si>
  <si>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</si>
  <si>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</si>
  <si>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</si>
  <si>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</si>
  <si>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</si>
  <si>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</si>
  <si>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</si>
  <si>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</si>
  <si>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</si>
  <si>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</si>
  <si>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</si>
  <si>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</si>
  <si>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</si>
  <si>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</si>
  <si>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</si>
  <si>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</si>
  <si>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</si>
  <si>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PERSOANA JURIDICA</t>
  </si>
  <si>
    <t>poprire DE 939/2017</t>
  </si>
  <si>
    <t>PERSOANA FIZICA</t>
  </si>
  <si>
    <t>despagubire dosar 12239/99/2013</t>
  </si>
  <si>
    <t>despagubire CEDO</t>
  </si>
  <si>
    <t>despagubire dosar 5202/2/2014</t>
  </si>
  <si>
    <t>despagubire dosar 387/2/2017</t>
  </si>
  <si>
    <t>Clasificatie bugetara</t>
  </si>
  <si>
    <t>Subtotal 10.01.01</t>
  </si>
  <si>
    <t>10.01.01</t>
  </si>
  <si>
    <t>iulie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</si>
  <si>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</si>
  <si>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</si>
  <si>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</si>
  <si>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</si>
  <si>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</si>
  <si>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</si>
  <si>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</si>
  <si>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</si>
  <si>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</si>
  <si>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</si>
  <si>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</si>
  <si>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</si>
  <si>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</si>
  <si>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</si>
  <si>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</si>
  <si>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</si>
  <si>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</si>
  <si>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</si>
  <si>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</si>
  <si>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</si>
  <si>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</si>
  <si>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</si>
  <si>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</si>
  <si>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</si>
  <si>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</si>
  <si>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</si>
  <si>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</si>
  <si>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</si>
  <si>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</si>
  <si>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</si>
  <si>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</si>
  <si>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</si>
  <si>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</si>
  <si>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</si>
  <si>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18,07,2017</t>
  </si>
  <si>
    <t>Romkuvert</t>
  </si>
  <si>
    <t>plicuri coresp</t>
  </si>
  <si>
    <t>Ministerul Mediului</t>
  </si>
  <si>
    <t>energie termica</t>
  </si>
  <si>
    <t>energie electrica</t>
  </si>
  <si>
    <t>apa rece</t>
  </si>
  <si>
    <t>anaf</t>
  </si>
  <si>
    <t>salubritate</t>
  </si>
  <si>
    <t>cn posta romana</t>
  </si>
  <si>
    <t>servicii postale</t>
  </si>
  <si>
    <t>clean prest activ</t>
  </si>
  <si>
    <t>materiale cons</t>
  </si>
  <si>
    <t>alsting timserv</t>
  </si>
  <si>
    <t>servicii verificare hidranti</t>
  </si>
  <si>
    <t>clean cars</t>
  </si>
  <si>
    <t>servicii spalatorie auto</t>
  </si>
  <si>
    <t>door sistem service</t>
  </si>
  <si>
    <t>service usi glisante</t>
  </si>
  <si>
    <t>badas business</t>
  </si>
  <si>
    <t>servicii sistem securitate spatii</t>
  </si>
  <si>
    <t>service mentenanta</t>
  </si>
  <si>
    <t>ecdl</t>
  </si>
  <si>
    <t>taxa sublicenta ecdl</t>
  </si>
  <si>
    <t>la fantana</t>
  </si>
  <si>
    <t>produse protocol</t>
  </si>
  <si>
    <t>fabi total</t>
  </si>
  <si>
    <t xml:space="preserve">stefan profesional </t>
  </si>
  <si>
    <t>servicii cazare</t>
  </si>
  <si>
    <t>tmau</t>
  </si>
  <si>
    <t>mfp</t>
  </si>
  <si>
    <t>comision gaze</t>
  </si>
  <si>
    <t>monitorul oficial</t>
  </si>
  <si>
    <t>publicare acte normative</t>
  </si>
  <si>
    <t>17,07,2017</t>
  </si>
  <si>
    <t>bs</t>
  </si>
  <si>
    <t>tva reuters</t>
  </si>
  <si>
    <t>alimentare reuters</t>
  </si>
  <si>
    <t>danco</t>
  </si>
  <si>
    <t>bilet avion</t>
  </si>
  <si>
    <t>travel time</t>
  </si>
  <si>
    <t>19,07,2017</t>
  </si>
  <si>
    <t>avitech</t>
  </si>
  <si>
    <t>servicii intretinere sistem supraveghere</t>
  </si>
  <si>
    <t>20,07,2017</t>
  </si>
  <si>
    <t>compania informatica neamt</t>
  </si>
  <si>
    <t>abonament lex expert</t>
  </si>
  <si>
    <t>21,07,2017</t>
  </si>
  <si>
    <t>alimentare swift</t>
  </si>
  <si>
    <t>tva swift</t>
  </si>
  <si>
    <t>total</t>
  </si>
  <si>
    <t>Nr. crt</t>
  </si>
  <si>
    <t>BIROU EXPERTIZE</t>
  </si>
  <si>
    <t>onorariu expert dosar 4228/318/2017</t>
  </si>
  <si>
    <t>onorariu expert dosar 5012/208//2016</t>
  </si>
  <si>
    <t>onorariu expert dosar 1492/225/2017</t>
  </si>
  <si>
    <t>17-21 iulie 2017</t>
  </si>
  <si>
    <t xml:space="preserve">fact 2999/06,2017-AP AER CONDITIONAT </t>
  </si>
  <si>
    <t>SC GCT GENERAL CLIMA THERM SRL</t>
  </si>
  <si>
    <t>cheltuieli judiciare dosar D 12239/99/2013</t>
  </si>
  <si>
    <t>cheltuieli judiciare dosar D 4403/62/2015</t>
  </si>
  <si>
    <t>cheltuieli judiciare dosar D 6967/296/2014</t>
  </si>
  <si>
    <t>onorariu curator dosar  D 1102/225/2017</t>
  </si>
  <si>
    <t>cheltuieli judiciare dosar D 39391/212/2014</t>
  </si>
  <si>
    <t>cheltuieli fotocopiere dosar D 157/208/2017</t>
  </si>
  <si>
    <t>cheltuieli judiciare dosar D 316/187/2008</t>
  </si>
  <si>
    <t>cheltuieli judiciare dosar D 2186/232/2014</t>
  </si>
  <si>
    <t>cheltuieli judiciare dosar D 19144/3/2014</t>
  </si>
  <si>
    <t>cheltuieli jud si exec dosar D.15860/245/14 DE180/2017</t>
  </si>
  <si>
    <t>cheltuieli judiciare dosar D 738/1259/2013</t>
  </si>
  <si>
    <t>onorariu curator dosar 2633/85/2016/a1</t>
  </si>
  <si>
    <t>cheltuieli judiciare dosar D 3076/108/2015</t>
  </si>
  <si>
    <t>cheltuieli judiciare dosar D 32034/245/2015</t>
  </si>
  <si>
    <t>cheltuieli judiciare dosar D 7554/121/2012</t>
  </si>
  <si>
    <t>cheltuieli judiciare si executare dosar 32449/325/2014 366/325/2016</t>
  </si>
  <si>
    <t>cheltuieli judiciare dosar D 579/320/2015</t>
  </si>
  <si>
    <t>BUGET DE STAT</t>
  </si>
  <si>
    <t>serv jurid feb dosar ARB/16/19 f30965/06.17</t>
  </si>
  <si>
    <t>TVA fc 1700950/06.17</t>
  </si>
  <si>
    <t>f,7048/05.17 ch diverse dos</t>
  </si>
  <si>
    <t>cheltuieli judiciare dosar D 1603/117/2016</t>
  </si>
  <si>
    <t>f,6814/02.17 f6899/03.17 jurid ian feb</t>
  </si>
  <si>
    <t>cheltuieli judiciare dosar D 106/254/2014</t>
  </si>
  <si>
    <t>cheltuieli judiciare dosar D 95/62/2017</t>
  </si>
  <si>
    <t>cheltuieli judiicare dosar D 607/P/2014</t>
  </si>
  <si>
    <t>cheltuieli judicare dosar D 700/93/2017</t>
  </si>
  <si>
    <t>cheltuieli judiciare dosar D 8467/197/2016</t>
  </si>
  <si>
    <t>cheltuieli judiciare dosar D 2141/316/2013</t>
  </si>
  <si>
    <t>cheltuieli judiciare dosar D 11607/94/2012</t>
  </si>
  <si>
    <t>TVA f1700974/06.17 exp</t>
  </si>
  <si>
    <t>cheltuieli judiciare dosar D 6011/101/2015</t>
  </si>
  <si>
    <t>cheltuieli judiciare dosar D 1992/112/2016</t>
  </si>
  <si>
    <t>cheltuieli judiciare dosar D 897/93/2017</t>
  </si>
  <si>
    <t>cheltuieli judiciare dosar D 6111/62/2016</t>
  </si>
  <si>
    <t>cheltuieli judiciare dosar D17/II/2/2017 D323/P/2015</t>
  </si>
  <si>
    <t>cheltuieli judiciare dosar D 6091/112/2013</t>
  </si>
  <si>
    <t>cheltuieli judiciare dosar D 710/98/2017</t>
  </si>
  <si>
    <t>fc 6989/05.17 asist jurid dos fincogero</t>
  </si>
  <si>
    <t>cheltuieli judiciare dosar D 2375/120/2017</t>
  </si>
  <si>
    <t>cheltuieli judiciare dosar D 1708/104/2017</t>
  </si>
  <si>
    <t>serv jud dosar fincogero f.6815/02.17</t>
  </si>
  <si>
    <t>cheltuieli jud dosar D389/II-2/2016(100 lei) D1924/3/2017(100 lei)</t>
  </si>
  <si>
    <t>cheltuieli jud dosar D301/II/2/2015(10 lei) D5198/97/2015(20 lei)</t>
  </si>
  <si>
    <t>cheltuieli judiciare dosar D 662/102/2016</t>
  </si>
  <si>
    <t>cheltuieli judiciare dosar D 2028/104/2017</t>
  </si>
  <si>
    <t>cheltuieli judiicare dosar D 1127/93/2017</t>
  </si>
  <si>
    <t>chetuieli judiciare dosar D 2003/104/2015</t>
  </si>
  <si>
    <t xml:space="preserve">cheltuieli judiciare dosar D 934/87/2017 </t>
  </si>
  <si>
    <t>cheltuieli judiciare dosar D 1419/102/2017</t>
  </si>
  <si>
    <t>cheltuieli judiciare dosar D 409/121/2017</t>
  </si>
  <si>
    <t>cheltuieli judicare dosar D 4410/94/2017</t>
  </si>
  <si>
    <t>cheltuieli judiciare dosar D 434/120/2016</t>
  </si>
  <si>
    <t>cheltuieli judiciare dosar D 3099/321/2016</t>
  </si>
  <si>
    <t>cheltuieli judiciare dosar D 1658/254/2013</t>
  </si>
  <si>
    <t>cheltuieli judiciare dosar D 895/100/2016</t>
  </si>
  <si>
    <t>alim fc1700974/06.17 exp</t>
  </si>
  <si>
    <t>alim fc1700950/06.17 exp</t>
  </si>
  <si>
    <t>cheltuieli judiciare dosar D 1761/62/2017</t>
  </si>
  <si>
    <t>cheltuieli judiciare dosar D 1421/283/2012</t>
  </si>
  <si>
    <t>cheltuieli judiciare dosar D 1065/119/2015</t>
  </si>
  <si>
    <t>alim f30965/06.17 Derains dos ARB/16/19</t>
  </si>
  <si>
    <t>alim licit valuta f30966/06.17 Derains ARB 16/19mart</t>
  </si>
  <si>
    <t>alim licit valuta f30972/06.17 Derains ARB 16/19 apr</t>
  </si>
  <si>
    <t>TVA fc 30966/06.17 Derains dos ARB 16/19 mart</t>
  </si>
  <si>
    <t>TVA fc 30972/06.17 Derains dos ARB 16/19 apr</t>
  </si>
  <si>
    <t>OP 5195</t>
  </si>
  <si>
    <t>OP 5196</t>
  </si>
  <si>
    <t>OP 5197</t>
  </si>
  <si>
    <t>DANCO PRO COMUNICATION</t>
  </si>
  <si>
    <t>BILET AVION DEPLASARE EXTERNA - PROIECT SEE NORVEGIAN UCAAPI 1580 - 56.27.02</t>
  </si>
  <si>
    <t>CEC 54</t>
  </si>
  <si>
    <t>BILET AVION DEPLASARE - PROIECT ACP 2- 58.14.01</t>
  </si>
  <si>
    <t>BILET AVION DEPLASARE - PROIECT ACP 2- 58.14.02</t>
  </si>
  <si>
    <t>DEPLASARE PROIECT ACP 2 - 58.14.01</t>
  </si>
  <si>
    <t>DEPLASARE PROIECT ACP 2 - 58.14.02</t>
  </si>
  <si>
    <t>DANCO PRO COMMUNICATION</t>
  </si>
  <si>
    <t>MFP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</si>
</sst>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[$-418]d&quot;.&quot;m&quot;.&quot;yy&quot; &quot;hh&quot;:&quot;mm"/>
    <numFmt numFmtId="171" formatCode="d&quot;.&quot;m&quot;.&quot;yy"/>
    <numFmt numFmtId="172" formatCode="mmm/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3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3" xfId="60" applyFont="1" applyBorder="1" applyAlignment="1">
      <alignment horizontal="center" vertical="center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14" fontId="14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4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 wrapText="1"/>
    </xf>
    <xf numFmtId="0" fontId="14" fillId="0" borderId="19" xfId="57" applyFont="1" applyBorder="1" applyAlignment="1">
      <alignment horizontal="center"/>
      <protection/>
    </xf>
    <xf numFmtId="0" fontId="14" fillId="0" borderId="11" xfId="57" applyFont="1" applyBorder="1">
      <alignment/>
      <protection/>
    </xf>
    <xf numFmtId="4" fontId="14" fillId="0" borderId="20" xfId="57" applyNumberFormat="1" applyFont="1" applyBorder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6" fillId="0" borderId="21" xfId="59" applyFont="1" applyFill="1" applyBorder="1" applyAlignment="1">
      <alignment horizontal="center"/>
      <protection/>
    </xf>
    <xf numFmtId="167" fontId="26" fillId="0" borderId="21" xfId="59" applyNumberFormat="1" applyFont="1" applyFill="1" applyBorder="1" applyAlignment="1">
      <alignment horizontal="center"/>
      <protection/>
    </xf>
    <xf numFmtId="0" fontId="26" fillId="0" borderId="21" xfId="0" applyFont="1" applyBorder="1" applyAlignment="1">
      <alignment/>
    </xf>
    <xf numFmtId="4" fontId="0" fillId="0" borderId="21" xfId="0" applyNumberFormat="1" applyBorder="1" applyAlignment="1">
      <alignment/>
    </xf>
    <xf numFmtId="0" fontId="27" fillId="0" borderId="21" xfId="61" applyFont="1" applyFill="1" applyBorder="1" applyAlignment="1">
      <alignment/>
      <protection/>
    </xf>
    <xf numFmtId="0" fontId="28" fillId="0" borderId="21" xfId="61" applyFont="1" applyFill="1" applyBorder="1" applyAlignment="1">
      <alignment/>
      <protection/>
    </xf>
    <xf numFmtId="4" fontId="27" fillId="0" borderId="21" xfId="61" applyNumberFormat="1" applyFont="1" applyFill="1" applyBorder="1" applyAlignment="1">
      <alignment horizontal="right"/>
      <protection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168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Font="1" applyFill="1" applyBorder="1" applyAlignment="1">
      <alignment/>
    </xf>
    <xf numFmtId="0" fontId="19" fillId="0" borderId="24" xfId="0" applyFont="1" applyBorder="1" applyAlignment="1">
      <alignment/>
    </xf>
    <xf numFmtId="0" fontId="0" fillId="0" borderId="28" xfId="0" applyFont="1" applyBorder="1" applyAlignment="1">
      <alignment/>
    </xf>
    <xf numFmtId="168" fontId="0" fillId="0" borderId="28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3" fontId="0" fillId="0" borderId="24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0" fillId="0" borderId="29" xfId="0" applyBorder="1" applyAlignment="1">
      <alignment wrapText="1"/>
    </xf>
    <xf numFmtId="3" fontId="0" fillId="0" borderId="28" xfId="0" applyNumberFormat="1" applyFont="1" applyBorder="1" applyAlignment="1">
      <alignment wrapText="1"/>
    </xf>
    <xf numFmtId="0" fontId="0" fillId="0" borderId="30" xfId="0" applyBorder="1" applyAlignment="1">
      <alignment/>
    </xf>
    <xf numFmtId="14" fontId="0" fillId="0" borderId="31" xfId="0" applyNumberFormat="1" applyFont="1" applyBorder="1" applyAlignment="1">
      <alignment/>
    </xf>
    <xf numFmtId="0" fontId="0" fillId="0" borderId="28" xfId="0" applyFill="1" applyBorder="1" applyAlignment="1">
      <alignment/>
    </xf>
    <xf numFmtId="0" fontId="0" fillId="0" borderId="32" xfId="0" applyFont="1" applyBorder="1" applyAlignment="1">
      <alignment/>
    </xf>
    <xf numFmtId="164" fontId="0" fillId="0" borderId="33" xfId="42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32" xfId="0" applyFont="1" applyFill="1" applyBorder="1" applyAlignment="1">
      <alignment/>
    </xf>
    <xf numFmtId="164" fontId="0" fillId="0" borderId="29" xfId="42" applyFont="1" applyFill="1" applyBorder="1" applyAlignment="1" applyProtection="1">
      <alignment/>
      <protection/>
    </xf>
    <xf numFmtId="0" fontId="0" fillId="0" borderId="35" xfId="0" applyBorder="1" applyAlignment="1">
      <alignment/>
    </xf>
    <xf numFmtId="14" fontId="0" fillId="0" borderId="36" xfId="0" applyNumberFormat="1" applyBorder="1" applyAlignment="1">
      <alignment/>
    </xf>
    <xf numFmtId="0" fontId="0" fillId="0" borderId="36" xfId="0" applyFill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 horizontal="right"/>
    </xf>
    <xf numFmtId="164" fontId="19" fillId="0" borderId="37" xfId="42" applyFont="1" applyFill="1" applyBorder="1" applyAlignment="1" applyProtection="1">
      <alignment/>
      <protection/>
    </xf>
    <xf numFmtId="0" fontId="26" fillId="0" borderId="21" xfId="62" applyFont="1" applyFill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70" fontId="29" fillId="0" borderId="21" xfId="57" applyNumberFormat="1" applyFont="1" applyFill="1" applyBorder="1" applyAlignment="1">
      <alignment horizontal="left"/>
      <protection/>
    </xf>
    <xf numFmtId="0" fontId="29" fillId="0" borderId="21" xfId="57" applyFont="1" applyFill="1" applyBorder="1" applyAlignment="1">
      <alignment horizontal="left"/>
      <protection/>
    </xf>
    <xf numFmtId="0" fontId="29" fillId="0" borderId="21" xfId="57" applyFont="1" applyFill="1" applyBorder="1" applyAlignment="1">
      <alignment horizontal="left" wrapText="1"/>
      <protection/>
    </xf>
    <xf numFmtId="0" fontId="29" fillId="0" borderId="21" xfId="57" applyFont="1" applyFill="1" applyBorder="1" applyAlignment="1">
      <alignment horizontal="center" wrapText="1"/>
      <protection/>
    </xf>
    <xf numFmtId="4" fontId="29" fillId="0" borderId="21" xfId="57" applyNumberFormat="1" applyFont="1" applyFill="1" applyBorder="1" applyAlignment="1">
      <alignment horizontal="right"/>
      <protection/>
    </xf>
    <xf numFmtId="171" fontId="30" fillId="0" borderId="21" xfId="59" applyNumberFormat="1" applyFont="1" applyFill="1" applyBorder="1" applyAlignment="1">
      <alignment horizontal="center"/>
      <protection/>
    </xf>
    <xf numFmtId="0" fontId="30" fillId="0" borderId="38" xfId="59" applyFont="1" applyFill="1" applyBorder="1" applyAlignment="1">
      <alignment horizontal="center"/>
      <protection/>
    </xf>
    <xf numFmtId="0" fontId="31" fillId="0" borderId="21" xfId="59" applyFont="1" applyFill="1" applyBorder="1" applyAlignment="1">
      <alignment horizontal="center"/>
      <protection/>
    </xf>
    <xf numFmtId="4" fontId="30" fillId="0" borderId="39" xfId="59" applyNumberFormat="1" applyFont="1" applyFill="1" applyBorder="1" applyAlignment="1">
      <alignment horizontal="right" wrapText="1"/>
      <protection/>
    </xf>
    <xf numFmtId="4" fontId="30" fillId="0" borderId="39" xfId="59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31" fillId="0" borderId="21" xfId="0" applyFont="1" applyBorder="1" applyAlignment="1">
      <alignment wrapText="1"/>
    </xf>
    <xf numFmtId="0" fontId="0" fillId="0" borderId="0" xfId="59" applyAlignment="1">
      <alignment wrapText="1"/>
      <protection/>
    </xf>
    <xf numFmtId="167" fontId="28" fillId="0" borderId="21" xfId="59" applyNumberFormat="1" applyFont="1" applyFill="1" applyBorder="1" applyAlignment="1">
      <alignment horizontal="center"/>
      <protection/>
    </xf>
    <xf numFmtId="0" fontId="28" fillId="0" borderId="38" xfId="59" applyFont="1" applyFill="1" applyBorder="1" applyAlignment="1">
      <alignment horizontal="center"/>
      <protection/>
    </xf>
    <xf numFmtId="0" fontId="28" fillId="0" borderId="21" xfId="0" applyFont="1" applyBorder="1" applyAlignment="1">
      <alignment horizontal="center"/>
    </xf>
    <xf numFmtId="0" fontId="28" fillId="0" borderId="39" xfId="0" applyFont="1" applyBorder="1" applyAlignment="1">
      <alignment horizontal="justify" wrapText="1"/>
    </xf>
    <xf numFmtId="4" fontId="28" fillId="0" borderId="21" xfId="0" applyNumberFormat="1" applyFont="1" applyBorder="1" applyAlignment="1">
      <alignment/>
    </xf>
    <xf numFmtId="0" fontId="28" fillId="0" borderId="40" xfId="0" applyFont="1" applyBorder="1" applyAlignment="1">
      <alignment horizontal="center"/>
    </xf>
    <xf numFmtId="0" fontId="26" fillId="0" borderId="41" xfId="62" applyFont="1" applyFill="1" applyBorder="1" applyAlignment="1">
      <alignment horizontal="center" vertical="center"/>
      <protection/>
    </xf>
    <xf numFmtId="171" fontId="30" fillId="0" borderId="41" xfId="59" applyNumberFormat="1" applyFont="1" applyFill="1" applyBorder="1" applyAlignment="1">
      <alignment horizontal="center"/>
      <protection/>
    </xf>
    <xf numFmtId="0" fontId="30" fillId="0" borderId="42" xfId="59" applyFont="1" applyFill="1" applyBorder="1" applyAlignment="1">
      <alignment horizontal="center"/>
      <protection/>
    </xf>
    <xf numFmtId="0" fontId="31" fillId="0" borderId="41" xfId="59" applyFont="1" applyFill="1" applyBorder="1" applyAlignment="1">
      <alignment horizontal="center"/>
      <protection/>
    </xf>
    <xf numFmtId="0" fontId="31" fillId="0" borderId="41" xfId="0" applyFont="1" applyBorder="1" applyAlignment="1">
      <alignment wrapText="1"/>
    </xf>
    <xf numFmtId="4" fontId="30" fillId="0" borderId="43" xfId="59" applyNumberFormat="1" applyFont="1" applyFill="1" applyBorder="1" applyAlignment="1">
      <alignment horizontal="right"/>
      <protection/>
    </xf>
    <xf numFmtId="0" fontId="19" fillId="0" borderId="44" xfId="59" applyFont="1" applyBorder="1">
      <alignment/>
      <protection/>
    </xf>
    <xf numFmtId="0" fontId="19" fillId="0" borderId="44" xfId="59" applyFont="1" applyBorder="1" applyAlignment="1">
      <alignment wrapText="1"/>
      <protection/>
    </xf>
    <xf numFmtId="4" fontId="19" fillId="0" borderId="44" xfId="59" applyNumberFormat="1" applyFont="1" applyBorder="1">
      <alignment/>
      <protection/>
    </xf>
    <xf numFmtId="0" fontId="20" fillId="0" borderId="19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20" xfId="57" applyNumberFormat="1" applyFont="1" applyBorder="1">
      <alignment/>
      <protection/>
    </xf>
    <xf numFmtId="0" fontId="20" fillId="0" borderId="0" xfId="57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8"/>
  <sheetViews>
    <sheetView zoomScalePageLayoutView="0" workbookViewId="0" topLeftCell="C1">
      <selection activeCell="G6" sqref="G6"/>
    </sheetView>
  </sheetViews>
  <sheetFormatPr defaultColWidth="8.8515625" defaultRowHeight="12.75"/>
  <cols>
    <col min="1" max="2" width="0" style="0" hidden="1" customWidth="1"/>
    <col min="3" max="3" width="19.00390625" style="0" customWidth="1"/>
    <col min="4" max="4" width="5.7109375" style="0" customWidth="1"/>
    <col min="5" max="5" width="8.28125" style="0" customWidth="1"/>
    <col min="6" max="6" width="15.28125" style="0" customWidth="1"/>
    <col min="7" max="7" width="23.28125" style="79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80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47" t="s">
        <v>33</v>
      </c>
      <c r="G6" s="80" t="s">
        <v>135</v>
      </c>
      <c r="H6" s="2"/>
    </row>
    <row r="7" spans="4:6" ht="12.75">
      <c r="D7" s="1"/>
      <c r="E7" s="1"/>
      <c r="F7" s="1"/>
    </row>
    <row r="8" spans="3:7" ht="12.75">
      <c r="C8" s="56" t="s">
        <v>41</v>
      </c>
      <c r="D8" s="56" t="s">
        <v>3</v>
      </c>
      <c r="E8" s="56" t="s">
        <v>4</v>
      </c>
      <c r="F8" s="56" t="s">
        <v>5</v>
      </c>
      <c r="G8" s="81" t="s">
        <v>6</v>
      </c>
    </row>
    <row r="9" spans="3:7" ht="12.75">
      <c r="C9" s="57" t="s">
        <v>42</v>
      </c>
      <c r="D9" s="56"/>
      <c r="E9" s="56"/>
      <c r="F9" s="58">
        <v>61593514</v>
      </c>
      <c r="G9" s="81"/>
    </row>
    <row r="10" spans="3:7" ht="25.5" customHeight="1">
      <c r="C10" s="59" t="s">
        <v>43</v>
      </c>
      <c r="D10" s="10" t="s">
        <v>44</v>
      </c>
      <c r="E10" s="6"/>
      <c r="F10" s="60"/>
      <c r="G10" s="82" t="s">
        <v>45</v>
      </c>
    </row>
    <row r="11" spans="3:7" ht="12.75">
      <c r="C11" s="59"/>
      <c r="D11" s="10"/>
      <c r="E11" s="6"/>
      <c r="F11" s="60"/>
      <c r="G11" s="82"/>
    </row>
    <row r="12" spans="3:7" ht="13.5" thickBot="1">
      <c r="C12" s="61" t="s">
        <v>46</v>
      </c>
      <c r="D12" s="62"/>
      <c r="E12" s="7"/>
      <c r="F12" s="63">
        <f>SUM(F9:F11)</f>
        <v>61593514</v>
      </c>
      <c r="G12" s="83"/>
    </row>
    <row r="13" spans="3:7" ht="12.75">
      <c r="C13" s="64" t="s">
        <v>47</v>
      </c>
      <c r="D13" s="65"/>
      <c r="E13" s="66"/>
      <c r="F13" s="67">
        <v>138275</v>
      </c>
      <c r="G13" s="84"/>
    </row>
    <row r="14" spans="3:7" ht="12.75">
      <c r="C14" s="5" t="s">
        <v>48</v>
      </c>
      <c r="D14" s="6" t="s">
        <v>44</v>
      </c>
      <c r="E14" s="6"/>
      <c r="F14" s="60"/>
      <c r="G14" s="82"/>
    </row>
    <row r="15" spans="3:7" ht="26.25" hidden="1">
      <c r="C15" s="5"/>
      <c r="D15" s="6"/>
      <c r="E15" s="6"/>
      <c r="F15" s="60"/>
      <c r="G15" s="82" t="s">
        <v>49</v>
      </c>
    </row>
    <row r="16" spans="3:7" ht="26.25" hidden="1">
      <c r="C16" s="5"/>
      <c r="D16" s="6"/>
      <c r="E16" s="6"/>
      <c r="F16" s="60"/>
      <c r="G16" s="82" t="s">
        <v>49</v>
      </c>
    </row>
    <row r="17" spans="3:7" ht="12.75" hidden="1">
      <c r="C17" s="68"/>
      <c r="D17" s="66"/>
      <c r="E17" s="66"/>
      <c r="F17" s="67"/>
      <c r="G17" s="82"/>
    </row>
    <row r="18" spans="3:7" ht="12.75" hidden="1">
      <c r="C18" s="68"/>
      <c r="D18" s="66"/>
      <c r="E18" s="66"/>
      <c r="F18" s="67"/>
      <c r="G18" s="82"/>
    </row>
    <row r="19" spans="3:7" ht="12.75" hidden="1">
      <c r="C19" s="68"/>
      <c r="D19" s="66"/>
      <c r="E19" s="66"/>
      <c r="F19" s="67"/>
      <c r="G19" s="82"/>
    </row>
    <row r="20" spans="3:7" ht="12.75" hidden="1">
      <c r="C20" s="68"/>
      <c r="D20" s="66"/>
      <c r="E20" s="66"/>
      <c r="F20" s="67"/>
      <c r="G20" s="84"/>
    </row>
    <row r="21" spans="3:7" ht="13.5" hidden="1" thickBot="1">
      <c r="C21" s="61" t="s">
        <v>50</v>
      </c>
      <c r="D21" s="7"/>
      <c r="E21" s="7"/>
      <c r="F21" s="63">
        <f>SUM(F13:F20)</f>
        <v>138275</v>
      </c>
      <c r="G21" s="83"/>
    </row>
    <row r="22" spans="3:7" ht="12.75" hidden="1">
      <c r="C22" s="64" t="s">
        <v>51</v>
      </c>
      <c r="D22" s="69"/>
      <c r="E22" s="69"/>
      <c r="F22" s="70">
        <v>95196</v>
      </c>
      <c r="G22" s="85"/>
    </row>
    <row r="23" spans="3:7" ht="12.75">
      <c r="C23" s="5" t="s">
        <v>52</v>
      </c>
      <c r="D23" s="71" t="s">
        <v>44</v>
      </c>
      <c r="E23" s="72"/>
      <c r="F23" s="73"/>
      <c r="G23" s="82"/>
    </row>
    <row r="24" spans="3:7" ht="12.75">
      <c r="C24" s="68"/>
      <c r="D24" s="64"/>
      <c r="E24" s="64"/>
      <c r="F24" s="67"/>
      <c r="G24" s="84"/>
    </row>
    <row r="25" spans="3:7" ht="13.5" thickBot="1">
      <c r="C25" s="61" t="s">
        <v>53</v>
      </c>
      <c r="D25" s="61"/>
      <c r="E25" s="61"/>
      <c r="F25" s="63">
        <f>SUM(F22:F24)</f>
        <v>95196</v>
      </c>
      <c r="G25" s="83"/>
    </row>
    <row r="26" spans="3:7" ht="12.75">
      <c r="C26" s="64" t="s">
        <v>54</v>
      </c>
      <c r="D26" s="64"/>
      <c r="E26" s="64"/>
      <c r="F26" s="67">
        <v>58028</v>
      </c>
      <c r="G26" s="84"/>
    </row>
    <row r="27" spans="3:7" ht="26.25">
      <c r="C27" s="68" t="s">
        <v>55</v>
      </c>
      <c r="D27" s="10" t="s">
        <v>44</v>
      </c>
      <c r="E27" s="6"/>
      <c r="F27" s="60"/>
      <c r="G27" s="82" t="s">
        <v>56</v>
      </c>
    </row>
    <row r="28" spans="3:6" ht="12.75">
      <c r="C28" s="68"/>
      <c r="D28" s="64"/>
      <c r="E28" s="64"/>
      <c r="F28" s="67"/>
    </row>
    <row r="29" spans="3:7" ht="12.75">
      <c r="C29" s="68"/>
      <c r="D29" s="64"/>
      <c r="E29" s="64"/>
      <c r="F29" s="67"/>
      <c r="G29" s="84"/>
    </row>
    <row r="30" spans="3:7" ht="13.5" thickBot="1">
      <c r="C30" s="61" t="s">
        <v>57</v>
      </c>
      <c r="D30" s="61"/>
      <c r="E30" s="61"/>
      <c r="F30" s="63">
        <f>SUM(F26:F28)</f>
        <v>58028</v>
      </c>
      <c r="G30" s="83"/>
    </row>
    <row r="31" spans="3:7" ht="12.75">
      <c r="C31" s="69" t="s">
        <v>58</v>
      </c>
      <c r="D31" s="69"/>
      <c r="E31" s="69"/>
      <c r="F31" s="70">
        <v>611698.53</v>
      </c>
      <c r="G31" s="86"/>
    </row>
    <row r="32" spans="3:7" ht="12.75">
      <c r="C32" s="5" t="s">
        <v>59</v>
      </c>
      <c r="D32" s="64" t="s">
        <v>44</v>
      </c>
      <c r="E32" s="64"/>
      <c r="F32" s="60"/>
      <c r="G32" s="82"/>
    </row>
    <row r="33" spans="3:7" ht="12.75">
      <c r="C33" s="68"/>
      <c r="D33" s="74"/>
      <c r="E33" s="64"/>
      <c r="F33" s="60"/>
      <c r="G33" s="82"/>
    </row>
    <row r="34" spans="3:7" ht="13.5" thickBot="1">
      <c r="C34" s="7" t="s">
        <v>60</v>
      </c>
      <c r="D34" s="61"/>
      <c r="E34" s="61"/>
      <c r="F34" s="63">
        <f>SUM(F31:F33)</f>
        <v>611698.53</v>
      </c>
      <c r="G34" s="87"/>
    </row>
    <row r="35" spans="3:7" ht="12.75">
      <c r="C35" s="69" t="s">
        <v>61</v>
      </c>
      <c r="D35" s="69"/>
      <c r="E35" s="69"/>
      <c r="F35" s="70">
        <v>639749</v>
      </c>
      <c r="G35" s="86"/>
    </row>
    <row r="36" spans="3:7" ht="12.75">
      <c r="C36" s="75" t="s">
        <v>62</v>
      </c>
      <c r="D36" t="s">
        <v>44</v>
      </c>
      <c r="E36" s="10"/>
      <c r="F36" s="60"/>
      <c r="G36" s="82"/>
    </row>
    <row r="37" spans="3:7" ht="12.75">
      <c r="C37" s="5"/>
      <c r="D37" s="64"/>
      <c r="E37" s="64"/>
      <c r="F37" s="67"/>
      <c r="G37" s="82"/>
    </row>
    <row r="38" spans="3:7" ht="13.5" thickBot="1">
      <c r="C38" s="61" t="s">
        <v>63</v>
      </c>
      <c r="D38" s="61"/>
      <c r="E38" s="61"/>
      <c r="F38" s="63">
        <f>SUM(F35:F37)</f>
        <v>639749</v>
      </c>
      <c r="G38" s="88"/>
    </row>
    <row r="39" spans="3:7" ht="12.75">
      <c r="C39" s="69" t="s">
        <v>64</v>
      </c>
      <c r="D39" s="69"/>
      <c r="E39" s="69"/>
      <c r="F39" s="70">
        <v>9823007</v>
      </c>
      <c r="G39" s="86"/>
    </row>
    <row r="40" spans="3:7" ht="12.75">
      <c r="C40" s="5" t="s">
        <v>65</v>
      </c>
      <c r="D40" s="10" t="s">
        <v>44</v>
      </c>
      <c r="E40" s="10"/>
      <c r="F40" s="60"/>
      <c r="G40" s="82"/>
    </row>
    <row r="41" spans="3:7" ht="12.75">
      <c r="C41" s="5"/>
      <c r="E41" s="10"/>
      <c r="F41" s="60"/>
      <c r="G41" s="82"/>
    </row>
    <row r="42" spans="3:7" ht="13.5" thickBot="1">
      <c r="C42" s="61" t="s">
        <v>66</v>
      </c>
      <c r="D42" s="61"/>
      <c r="E42" s="61"/>
      <c r="F42" s="63">
        <f>SUM(F39:F41)</f>
        <v>9823007</v>
      </c>
      <c r="G42" s="87"/>
    </row>
    <row r="43" spans="3:7" ht="12.75">
      <c r="C43" s="69" t="s">
        <v>67</v>
      </c>
      <c r="D43" s="69"/>
      <c r="E43" s="69"/>
      <c r="F43" s="70">
        <v>311248</v>
      </c>
      <c r="G43" s="85"/>
    </row>
    <row r="44" spans="3:7" ht="12.75">
      <c r="C44" s="5" t="s">
        <v>68</v>
      </c>
      <c r="D44" s="10" t="s">
        <v>44</v>
      </c>
      <c r="E44" s="10"/>
      <c r="F44" s="70"/>
      <c r="G44" s="82"/>
    </row>
    <row r="45" spans="3:7" ht="12.75">
      <c r="C45" s="5"/>
      <c r="D45" s="10"/>
      <c r="E45" s="10"/>
      <c r="F45" s="70"/>
      <c r="G45" s="82"/>
    </row>
    <row r="46" spans="3:7" ht="13.5" thickBot="1">
      <c r="C46" s="61" t="s">
        <v>69</v>
      </c>
      <c r="D46" s="61"/>
      <c r="E46" s="61"/>
      <c r="F46" s="63">
        <f>SUM(F43:F45)</f>
        <v>311248</v>
      </c>
      <c r="G46" s="87"/>
    </row>
    <row r="47" spans="3:7" ht="12.75">
      <c r="C47" s="76" t="s">
        <v>70</v>
      </c>
      <c r="D47" s="76"/>
      <c r="E47" s="76"/>
      <c r="F47" s="77">
        <v>3244544</v>
      </c>
      <c r="G47" s="89"/>
    </row>
    <row r="48" spans="3:7" ht="12.75">
      <c r="C48" s="75" t="s">
        <v>71</v>
      </c>
      <c r="D48" s="10" t="s">
        <v>44</v>
      </c>
      <c r="E48" s="10"/>
      <c r="F48" s="70"/>
      <c r="G48" s="82"/>
    </row>
    <row r="49" spans="3:7" ht="12.75">
      <c r="C49" s="5"/>
      <c r="D49" s="10"/>
      <c r="E49" s="10"/>
      <c r="F49" s="60"/>
      <c r="G49" s="82"/>
    </row>
    <row r="50" spans="3:7" ht="13.5" thickBot="1">
      <c r="C50" s="61" t="s">
        <v>72</v>
      </c>
      <c r="D50" s="61"/>
      <c r="E50" s="61"/>
      <c r="F50" s="63">
        <f>SUM(F47:F49)</f>
        <v>3244544</v>
      </c>
      <c r="G50" s="87"/>
    </row>
    <row r="51" spans="3:7" ht="12.75">
      <c r="C51" s="69" t="s">
        <v>73</v>
      </c>
      <c r="D51" s="10"/>
      <c r="E51" s="69"/>
      <c r="F51" s="70">
        <v>93286</v>
      </c>
      <c r="G51" s="85"/>
    </row>
    <row r="52" spans="3:7" ht="12.75">
      <c r="C52" s="5" t="s">
        <v>74</v>
      </c>
      <c r="D52" s="78" t="s">
        <v>44</v>
      </c>
      <c r="E52" s="10"/>
      <c r="F52" s="60"/>
      <c r="G52" s="82"/>
    </row>
    <row r="53" spans="3:7" ht="12.75">
      <c r="C53" s="5"/>
      <c r="D53" s="10"/>
      <c r="E53" s="10"/>
      <c r="F53" s="60"/>
      <c r="G53" s="82"/>
    </row>
    <row r="54" spans="3:7" ht="13.5" thickBot="1">
      <c r="C54" s="61" t="s">
        <v>75</v>
      </c>
      <c r="D54" s="61"/>
      <c r="E54" s="61"/>
      <c r="F54" s="63">
        <f>SUM(F51:F53)</f>
        <v>93286</v>
      </c>
      <c r="G54" s="87"/>
    </row>
    <row r="55" spans="3:7" ht="12.75">
      <c r="C55" s="69" t="s">
        <v>76</v>
      </c>
      <c r="D55" s="69"/>
      <c r="E55" s="69"/>
      <c r="F55" s="70">
        <v>750843</v>
      </c>
      <c r="G55" s="86"/>
    </row>
    <row r="56" spans="3:7" ht="12.75">
      <c r="C56" s="75" t="s">
        <v>77</v>
      </c>
      <c r="D56" s="10"/>
      <c r="E56" s="10"/>
      <c r="F56" s="67"/>
      <c r="G56" s="82"/>
    </row>
    <row r="57" spans="3:7" ht="12.75">
      <c r="C57" s="68"/>
      <c r="D57" s="64"/>
      <c r="E57" s="64"/>
      <c r="F57" s="67"/>
      <c r="G57" s="82"/>
    </row>
    <row r="58" spans="3:7" ht="13.5" thickBot="1">
      <c r="C58" s="61" t="s">
        <v>78</v>
      </c>
      <c r="D58" s="61"/>
      <c r="E58" s="61"/>
      <c r="F58" s="63">
        <f>SUM(F55:F57)</f>
        <v>750843</v>
      </c>
      <c r="G58" s="8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00390625" style="0" customWidth="1"/>
    <col min="2" max="2" width="10.28125" style="0" customWidth="1"/>
    <col min="3" max="3" width="13.00390625" style="0" customWidth="1"/>
    <col min="4" max="4" width="24.7109375" style="0" customWidth="1"/>
    <col min="5" max="5" width="33.140625" style="0" bestFit="1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48" t="s">
        <v>33</v>
      </c>
      <c r="E5" s="1" t="str">
        <f>personal!G6</f>
        <v>17-21 iulie 2017</v>
      </c>
    </row>
    <row r="7" spans="1:6" ht="68.25" customHeight="1" thickBot="1">
      <c r="A7" s="9" t="s">
        <v>130</v>
      </c>
      <c r="B7" s="8" t="s">
        <v>10</v>
      </c>
      <c r="C7" s="9" t="s">
        <v>11</v>
      </c>
      <c r="D7" s="8" t="s">
        <v>12</v>
      </c>
      <c r="E7" s="8" t="s">
        <v>13</v>
      </c>
      <c r="F7" s="8" t="s">
        <v>14</v>
      </c>
    </row>
    <row r="8" spans="1:6" ht="12.75">
      <c r="A8" s="90">
        <v>1</v>
      </c>
      <c r="B8" s="91" t="s">
        <v>79</v>
      </c>
      <c r="C8" s="92">
        <v>5191</v>
      </c>
      <c r="D8" s="93" t="s">
        <v>80</v>
      </c>
      <c r="E8" s="10" t="s">
        <v>81</v>
      </c>
      <c r="F8" s="94">
        <v>10585.05</v>
      </c>
    </row>
    <row r="9" spans="1:6" ht="12.75">
      <c r="A9" s="95">
        <v>2</v>
      </c>
      <c r="B9" s="11" t="s">
        <v>79</v>
      </c>
      <c r="C9" s="6">
        <v>5223</v>
      </c>
      <c r="D9" s="96" t="s">
        <v>82</v>
      </c>
      <c r="E9" s="12" t="s">
        <v>83</v>
      </c>
      <c r="F9" s="97">
        <v>309.52</v>
      </c>
    </row>
    <row r="10" spans="1:6" ht="12.75">
      <c r="A10" s="95">
        <v>3</v>
      </c>
      <c r="B10" s="11" t="s">
        <v>79</v>
      </c>
      <c r="C10" s="6">
        <v>5200</v>
      </c>
      <c r="D10" s="96" t="s">
        <v>82</v>
      </c>
      <c r="E10" s="12" t="s">
        <v>84</v>
      </c>
      <c r="F10" s="97">
        <v>2382.7</v>
      </c>
    </row>
    <row r="11" spans="1:6" ht="12.75">
      <c r="A11" s="95">
        <v>4</v>
      </c>
      <c r="B11" s="11" t="s">
        <v>79</v>
      </c>
      <c r="C11" s="6">
        <v>5199</v>
      </c>
      <c r="D11" s="96" t="s">
        <v>82</v>
      </c>
      <c r="E11" s="12" t="s">
        <v>83</v>
      </c>
      <c r="F11" s="97">
        <v>5495.35</v>
      </c>
    </row>
    <row r="12" spans="1:6" ht="12.75">
      <c r="A12" s="95">
        <v>5</v>
      </c>
      <c r="B12" s="11" t="s">
        <v>79</v>
      </c>
      <c r="C12" s="6">
        <v>5224</v>
      </c>
      <c r="D12" s="96" t="s">
        <v>82</v>
      </c>
      <c r="E12" s="12" t="s">
        <v>85</v>
      </c>
      <c r="F12" s="97">
        <v>480.59</v>
      </c>
    </row>
    <row r="13" spans="1:6" ht="12.75">
      <c r="A13" s="95">
        <v>6</v>
      </c>
      <c r="B13" s="11" t="s">
        <v>79</v>
      </c>
      <c r="C13" s="6">
        <v>5198</v>
      </c>
      <c r="D13" s="96" t="s">
        <v>86</v>
      </c>
      <c r="E13" s="12" t="s">
        <v>87</v>
      </c>
      <c r="F13" s="97">
        <v>34.9</v>
      </c>
    </row>
    <row r="14" spans="1:6" ht="12.75">
      <c r="A14" s="95">
        <v>7</v>
      </c>
      <c r="B14" s="11" t="s">
        <v>79</v>
      </c>
      <c r="C14" s="6">
        <v>5207</v>
      </c>
      <c r="D14" s="96" t="s">
        <v>88</v>
      </c>
      <c r="E14" s="12" t="s">
        <v>89</v>
      </c>
      <c r="F14" s="97">
        <v>5735.34</v>
      </c>
    </row>
    <row r="15" spans="1:6" ht="12.75">
      <c r="A15" s="95">
        <v>8</v>
      </c>
      <c r="B15" s="11" t="s">
        <v>79</v>
      </c>
      <c r="C15" s="6">
        <v>5210</v>
      </c>
      <c r="D15" s="96" t="s">
        <v>90</v>
      </c>
      <c r="E15" s="12" t="s">
        <v>91</v>
      </c>
      <c r="F15" s="97">
        <v>406.79</v>
      </c>
    </row>
    <row r="16" spans="1:6" ht="12.75">
      <c r="A16" s="95">
        <v>9</v>
      </c>
      <c r="B16" s="11" t="s">
        <v>79</v>
      </c>
      <c r="C16" s="6">
        <v>5201</v>
      </c>
      <c r="D16" s="96" t="s">
        <v>92</v>
      </c>
      <c r="E16" s="12" t="s">
        <v>93</v>
      </c>
      <c r="F16" s="97">
        <v>2622.17</v>
      </c>
    </row>
    <row r="17" spans="1:6" ht="12.75">
      <c r="A17" s="95">
        <v>10</v>
      </c>
      <c r="B17" s="11" t="s">
        <v>79</v>
      </c>
      <c r="C17" s="6">
        <v>5164</v>
      </c>
      <c r="D17" s="96" t="s">
        <v>94</v>
      </c>
      <c r="E17" s="12" t="s">
        <v>95</v>
      </c>
      <c r="F17" s="97">
        <v>581</v>
      </c>
    </row>
    <row r="18" spans="1:6" ht="12.75">
      <c r="A18" s="95">
        <v>11</v>
      </c>
      <c r="B18" s="11" t="s">
        <v>79</v>
      </c>
      <c r="C18" s="6">
        <v>5206</v>
      </c>
      <c r="D18" s="96" t="s">
        <v>96</v>
      </c>
      <c r="E18" s="12" t="s">
        <v>97</v>
      </c>
      <c r="F18" s="97">
        <v>1436.93</v>
      </c>
    </row>
    <row r="19" spans="1:6" ht="12.75">
      <c r="A19" s="95">
        <v>12</v>
      </c>
      <c r="B19" s="11" t="s">
        <v>79</v>
      </c>
      <c r="C19" s="6">
        <v>5209</v>
      </c>
      <c r="D19" s="96" t="s">
        <v>98</v>
      </c>
      <c r="E19" s="12" t="s">
        <v>99</v>
      </c>
      <c r="F19" s="97">
        <v>1666</v>
      </c>
    </row>
    <row r="20" spans="1:6" ht="12.75">
      <c r="A20" s="95">
        <v>13</v>
      </c>
      <c r="B20" s="11" t="s">
        <v>79</v>
      </c>
      <c r="C20" s="6">
        <v>5211</v>
      </c>
      <c r="D20" s="96" t="s">
        <v>90</v>
      </c>
      <c r="E20" s="12" t="s">
        <v>100</v>
      </c>
      <c r="F20" s="97">
        <v>29027.67</v>
      </c>
    </row>
    <row r="21" spans="1:6" ht="12.75">
      <c r="A21" s="95">
        <v>14</v>
      </c>
      <c r="B21" s="11" t="s">
        <v>79</v>
      </c>
      <c r="C21" s="6">
        <v>5182</v>
      </c>
      <c r="D21" s="96" t="s">
        <v>101</v>
      </c>
      <c r="E21" s="12" t="s">
        <v>102</v>
      </c>
      <c r="F21" s="97">
        <v>5295.5</v>
      </c>
    </row>
    <row r="22" spans="1:6" ht="12.75">
      <c r="A22" s="95">
        <f>A21+1</f>
        <v>15</v>
      </c>
      <c r="B22" s="11" t="s">
        <v>79</v>
      </c>
      <c r="C22" s="6">
        <v>5204</v>
      </c>
      <c r="D22" s="96" t="s">
        <v>103</v>
      </c>
      <c r="E22" s="12" t="s">
        <v>104</v>
      </c>
      <c r="F22" s="97">
        <v>156.96</v>
      </c>
    </row>
    <row r="23" spans="1:6" ht="12.75">
      <c r="A23" s="95">
        <f aca="true" t="shared" si="0" ref="A23:A41">A22+1</f>
        <v>16</v>
      </c>
      <c r="B23" s="11" t="s">
        <v>79</v>
      </c>
      <c r="C23" s="6">
        <v>5205</v>
      </c>
      <c r="D23" s="96" t="s">
        <v>103</v>
      </c>
      <c r="E23" s="12" t="s">
        <v>104</v>
      </c>
      <c r="F23" s="97">
        <v>6173.32</v>
      </c>
    </row>
    <row r="24" spans="1:6" ht="12.75">
      <c r="A24" s="95">
        <f t="shared" si="0"/>
        <v>17</v>
      </c>
      <c r="B24" s="11" t="s">
        <v>79</v>
      </c>
      <c r="C24" s="6">
        <v>5203</v>
      </c>
      <c r="D24" s="96" t="s">
        <v>105</v>
      </c>
      <c r="E24" s="12" t="s">
        <v>104</v>
      </c>
      <c r="F24" s="97">
        <v>298.24</v>
      </c>
    </row>
    <row r="25" spans="1:6" ht="12.75">
      <c r="A25" s="95">
        <f t="shared" si="0"/>
        <v>18</v>
      </c>
      <c r="B25" s="11" t="s">
        <v>79</v>
      </c>
      <c r="C25" s="6">
        <v>5212</v>
      </c>
      <c r="D25" s="96" t="s">
        <v>106</v>
      </c>
      <c r="E25" s="12" t="s">
        <v>107</v>
      </c>
      <c r="F25" s="97">
        <v>750</v>
      </c>
    </row>
    <row r="26" spans="1:6" ht="12.75">
      <c r="A26" s="95">
        <f t="shared" si="0"/>
        <v>19</v>
      </c>
      <c r="B26" s="11" t="s">
        <v>79</v>
      </c>
      <c r="C26" s="6">
        <v>5225</v>
      </c>
      <c r="D26" s="96" t="s">
        <v>82</v>
      </c>
      <c r="E26" s="12" t="s">
        <v>108</v>
      </c>
      <c r="F26" s="97">
        <v>4.52</v>
      </c>
    </row>
    <row r="27" spans="1:6" ht="12.75">
      <c r="A27" s="95">
        <f t="shared" si="0"/>
        <v>20</v>
      </c>
      <c r="B27" s="11" t="s">
        <v>79</v>
      </c>
      <c r="C27" s="6">
        <v>5183</v>
      </c>
      <c r="D27" s="96" t="s">
        <v>109</v>
      </c>
      <c r="E27" s="12" t="s">
        <v>110</v>
      </c>
      <c r="F27" s="97">
        <v>385</v>
      </c>
    </row>
    <row r="28" spans="1:6" ht="12.75">
      <c r="A28" s="95">
        <f t="shared" si="0"/>
        <v>21</v>
      </c>
      <c r="B28" s="11" t="s">
        <v>79</v>
      </c>
      <c r="C28" s="6">
        <v>5202</v>
      </c>
      <c r="D28" s="96" t="s">
        <v>111</v>
      </c>
      <c r="E28" s="12" t="s">
        <v>112</v>
      </c>
      <c r="F28" s="97">
        <v>6466</v>
      </c>
    </row>
    <row r="29" spans="1:6" ht="12.75">
      <c r="A29" s="95">
        <f t="shared" si="0"/>
        <v>22</v>
      </c>
      <c r="B29" s="11" t="s">
        <v>113</v>
      </c>
      <c r="C29" s="6">
        <v>5185</v>
      </c>
      <c r="D29" s="96" t="s">
        <v>114</v>
      </c>
      <c r="E29" s="12" t="s">
        <v>115</v>
      </c>
      <c r="F29" s="97">
        <v>9653</v>
      </c>
    </row>
    <row r="30" spans="1:6" ht="12.75">
      <c r="A30" s="95">
        <f t="shared" si="0"/>
        <v>23</v>
      </c>
      <c r="B30" s="11" t="s">
        <v>113</v>
      </c>
      <c r="C30" s="6">
        <v>5184</v>
      </c>
      <c r="D30" s="96" t="s">
        <v>109</v>
      </c>
      <c r="E30" s="12" t="s">
        <v>116</v>
      </c>
      <c r="F30" s="97">
        <v>50090</v>
      </c>
    </row>
    <row r="31" spans="1:6" ht="12.75">
      <c r="A31" s="95">
        <f t="shared" si="0"/>
        <v>24</v>
      </c>
      <c r="B31" s="11" t="s">
        <v>113</v>
      </c>
      <c r="C31" s="6">
        <v>5180</v>
      </c>
      <c r="D31" s="96" t="s">
        <v>117</v>
      </c>
      <c r="E31" s="12" t="s">
        <v>118</v>
      </c>
      <c r="F31" s="97">
        <v>4187.45</v>
      </c>
    </row>
    <row r="32" spans="1:6" ht="12.75">
      <c r="A32" s="95">
        <f t="shared" si="0"/>
        <v>25</v>
      </c>
      <c r="B32" s="11" t="s">
        <v>113</v>
      </c>
      <c r="C32" s="6">
        <v>5179</v>
      </c>
      <c r="D32" s="96" t="s">
        <v>119</v>
      </c>
      <c r="E32" s="12" t="s">
        <v>118</v>
      </c>
      <c r="F32" s="97">
        <v>2737.31</v>
      </c>
    </row>
    <row r="33" spans="1:6" ht="12.75">
      <c r="A33" s="95">
        <f t="shared" si="0"/>
        <v>26</v>
      </c>
      <c r="B33" s="11" t="s">
        <v>113</v>
      </c>
      <c r="C33" s="6">
        <v>5181</v>
      </c>
      <c r="D33" s="96" t="s">
        <v>117</v>
      </c>
      <c r="E33" s="12" t="s">
        <v>118</v>
      </c>
      <c r="F33" s="97">
        <v>1937.61</v>
      </c>
    </row>
    <row r="34" spans="1:6" ht="12.75">
      <c r="A34" s="95">
        <f t="shared" si="0"/>
        <v>27</v>
      </c>
      <c r="B34" s="11" t="s">
        <v>120</v>
      </c>
      <c r="C34" s="6">
        <v>5208</v>
      </c>
      <c r="D34" s="96" t="s">
        <v>121</v>
      </c>
      <c r="E34" s="12" t="s">
        <v>122</v>
      </c>
      <c r="F34" s="97">
        <v>416.5</v>
      </c>
    </row>
    <row r="35" spans="1:6" ht="12.75">
      <c r="A35" s="95">
        <f t="shared" si="0"/>
        <v>28</v>
      </c>
      <c r="B35" s="11" t="s">
        <v>120</v>
      </c>
      <c r="C35" s="6">
        <v>5192</v>
      </c>
      <c r="D35" s="96" t="s">
        <v>117</v>
      </c>
      <c r="E35" s="12" t="s">
        <v>118</v>
      </c>
      <c r="F35" s="97">
        <v>1974.13</v>
      </c>
    </row>
    <row r="36" spans="1:6" ht="12.75">
      <c r="A36" s="95">
        <f t="shared" si="0"/>
        <v>29</v>
      </c>
      <c r="B36" s="11" t="s">
        <v>120</v>
      </c>
      <c r="C36" s="6">
        <v>5194</v>
      </c>
      <c r="D36" s="96" t="s">
        <v>117</v>
      </c>
      <c r="E36" s="12" t="s">
        <v>118</v>
      </c>
      <c r="F36" s="97">
        <v>10547.73</v>
      </c>
    </row>
    <row r="37" spans="1:6" ht="12.75">
      <c r="A37" s="95">
        <f t="shared" si="0"/>
        <v>30</v>
      </c>
      <c r="B37" s="11" t="s">
        <v>120</v>
      </c>
      <c r="C37" s="6">
        <v>5193</v>
      </c>
      <c r="D37" s="96" t="s">
        <v>117</v>
      </c>
      <c r="E37" s="12" t="s">
        <v>118</v>
      </c>
      <c r="F37" s="97">
        <v>9950.97</v>
      </c>
    </row>
    <row r="38" spans="1:6" ht="12.75">
      <c r="A38" s="95">
        <f t="shared" si="0"/>
        <v>31</v>
      </c>
      <c r="B38" s="11" t="s">
        <v>123</v>
      </c>
      <c r="C38" s="6">
        <v>5237</v>
      </c>
      <c r="D38" s="96" t="s">
        <v>111</v>
      </c>
      <c r="E38" s="12" t="s">
        <v>112</v>
      </c>
      <c r="F38" s="97">
        <v>610</v>
      </c>
    </row>
    <row r="39" spans="1:6" ht="12.75">
      <c r="A39" s="95">
        <f t="shared" si="0"/>
        <v>32</v>
      </c>
      <c r="B39" s="11" t="s">
        <v>123</v>
      </c>
      <c r="C39" s="6">
        <v>5236</v>
      </c>
      <c r="D39" s="96" t="s">
        <v>124</v>
      </c>
      <c r="E39" s="12" t="s">
        <v>125</v>
      </c>
      <c r="F39" s="97">
        <v>438.1</v>
      </c>
    </row>
    <row r="40" spans="1:6" ht="12.75">
      <c r="A40" s="95">
        <f t="shared" si="0"/>
        <v>33</v>
      </c>
      <c r="B40" s="11" t="s">
        <v>126</v>
      </c>
      <c r="C40" s="6">
        <v>5261</v>
      </c>
      <c r="D40" s="96" t="s">
        <v>109</v>
      </c>
      <c r="E40" s="12" t="s">
        <v>127</v>
      </c>
      <c r="F40" s="97">
        <v>29926</v>
      </c>
    </row>
    <row r="41" spans="1:6" ht="12.75">
      <c r="A41" s="95">
        <f t="shared" si="0"/>
        <v>34</v>
      </c>
      <c r="B41" s="11" t="s">
        <v>126</v>
      </c>
      <c r="C41" s="6">
        <v>5262</v>
      </c>
      <c r="D41" s="96" t="s">
        <v>114</v>
      </c>
      <c r="E41" s="12" t="s">
        <v>128</v>
      </c>
      <c r="F41" s="97">
        <v>5653</v>
      </c>
    </row>
    <row r="42" spans="1:6" ht="12.75">
      <c r="A42" s="98"/>
      <c r="B42" s="99"/>
      <c r="C42" s="100"/>
      <c r="D42" s="101"/>
      <c r="E42" s="102" t="s">
        <v>129</v>
      </c>
      <c r="F42" s="103">
        <f>SUM(F8:F41)</f>
        <v>208415.35000000003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140625" style="28" customWidth="1"/>
    <col min="2" max="2" width="17.421875" style="28" customWidth="1"/>
    <col min="3" max="3" width="42.57421875" style="28" customWidth="1"/>
    <col min="4" max="4" width="35.8515625" style="28" customWidth="1"/>
    <col min="5" max="5" width="12.7109375" style="28" customWidth="1"/>
    <col min="6" max="16384" width="9.140625" style="28" customWidth="1"/>
  </cols>
  <sheetData>
    <row r="1" spans="1:4" ht="12.75">
      <c r="A1" s="27" t="s">
        <v>15</v>
      </c>
      <c r="B1" s="27"/>
      <c r="C1" s="27"/>
      <c r="D1" s="27"/>
    </row>
    <row r="3" spans="1:4" ht="15.75" customHeight="1">
      <c r="A3" s="105" t="s">
        <v>21</v>
      </c>
      <c r="B3" s="105"/>
      <c r="C3" s="105"/>
      <c r="D3" s="29"/>
    </row>
    <row r="4" spans="1:10" ht="19.5" customHeight="1">
      <c r="A4" s="106" t="s">
        <v>22</v>
      </c>
      <c r="B4" s="106"/>
      <c r="C4" s="106"/>
      <c r="D4" s="106"/>
      <c r="E4" s="106"/>
      <c r="F4" s="30"/>
      <c r="G4" s="30"/>
      <c r="H4" s="30"/>
      <c r="I4" s="31"/>
      <c r="J4" s="31"/>
    </row>
    <row r="5" spans="1:10" ht="12.75">
      <c r="A5" s="32"/>
      <c r="B5" s="33"/>
      <c r="C5" s="33"/>
      <c r="D5" s="33"/>
      <c r="E5" s="30"/>
      <c r="F5" s="30"/>
      <c r="G5" s="30"/>
      <c r="H5" s="30"/>
      <c r="I5" s="31"/>
      <c r="J5" s="31"/>
    </row>
    <row r="6" spans="1:10" ht="12.75">
      <c r="A6" s="32"/>
      <c r="B6" s="48" t="s">
        <v>33</v>
      </c>
      <c r="C6" s="80" t="s">
        <v>135</v>
      </c>
      <c r="D6" s="33"/>
      <c r="E6" s="30"/>
      <c r="F6" s="30"/>
      <c r="G6" s="30"/>
      <c r="H6" s="30"/>
      <c r="I6" s="31"/>
      <c r="J6" s="31"/>
    </row>
    <row r="8" spans="1:5" ht="12.75">
      <c r="A8" s="34" t="s">
        <v>16</v>
      </c>
      <c r="B8" s="35" t="s">
        <v>17</v>
      </c>
      <c r="C8" s="35" t="s">
        <v>18</v>
      </c>
      <c r="D8" s="35" t="s">
        <v>23</v>
      </c>
      <c r="E8" s="36" t="s">
        <v>19</v>
      </c>
    </row>
    <row r="9" spans="1:5" s="41" customFormat="1" ht="39">
      <c r="A9" s="37">
        <v>42935</v>
      </c>
      <c r="B9" s="38" t="s">
        <v>206</v>
      </c>
      <c r="C9" s="39" t="s">
        <v>208</v>
      </c>
      <c r="D9" s="39" t="s">
        <v>207</v>
      </c>
      <c r="E9" s="40">
        <v>5923.56</v>
      </c>
    </row>
    <row r="10" spans="1:5" s="41" customFormat="1" ht="12.75">
      <c r="A10" s="37"/>
      <c r="B10" s="38"/>
      <c r="C10" s="39"/>
      <c r="D10" s="39"/>
      <c r="E10" s="40"/>
    </row>
    <row r="11" spans="1:5" s="41" customFormat="1" ht="12.75">
      <c r="A11" s="37"/>
      <c r="B11" s="38"/>
      <c r="C11" s="38"/>
      <c r="D11" s="39"/>
      <c r="E11" s="40"/>
    </row>
    <row r="12" spans="1:5" s="41" customFormat="1" ht="12.75">
      <c r="A12" s="37"/>
      <c r="B12" s="38"/>
      <c r="C12" s="39"/>
      <c r="D12" s="39"/>
      <c r="E12" s="40"/>
    </row>
    <row r="13" spans="1:5" s="41" customFormat="1" ht="12.75">
      <c r="A13" s="37"/>
      <c r="B13" s="38"/>
      <c r="C13" s="39"/>
      <c r="D13" s="39"/>
      <c r="E13" s="40"/>
    </row>
    <row r="14" spans="1:5" s="41" customFormat="1" ht="12.75">
      <c r="A14" s="37"/>
      <c r="B14" s="42"/>
      <c r="C14" s="43"/>
      <c r="D14" s="43"/>
      <c r="E14" s="40"/>
    </row>
    <row r="15" spans="1:5" s="41" customFormat="1" ht="12.75">
      <c r="A15" s="37"/>
      <c r="B15" s="42"/>
      <c r="C15" s="43"/>
      <c r="D15" s="43"/>
      <c r="E15" s="40"/>
    </row>
    <row r="16" spans="1:5" s="41" customFormat="1" ht="12.75">
      <c r="A16" s="37"/>
      <c r="B16" s="42"/>
      <c r="C16" s="43"/>
      <c r="D16" s="43"/>
      <c r="E16" s="40"/>
    </row>
    <row r="17" spans="1:5" s="41" customFormat="1" ht="12.75">
      <c r="A17" s="37"/>
      <c r="B17" s="42"/>
      <c r="C17" s="43"/>
      <c r="D17" s="43"/>
      <c r="E17" s="40"/>
    </row>
    <row r="18" spans="1:5" ht="12.75">
      <c r="A18" s="44" t="s">
        <v>20</v>
      </c>
      <c r="B18" s="45"/>
      <c r="C18" s="45"/>
      <c r="D18" s="45"/>
      <c r="E18" s="46">
        <f>SUM(E9:E17)</f>
        <v>5923.56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6.140625" style="28" customWidth="1"/>
    <col min="2" max="2" width="17.421875" style="28" customWidth="1"/>
    <col min="3" max="3" width="42.57421875" style="28" customWidth="1"/>
    <col min="4" max="4" width="35.8515625" style="28" customWidth="1"/>
    <col min="5" max="5" width="12.7109375" style="28" customWidth="1"/>
    <col min="6" max="16384" width="9.140625" style="28" customWidth="1"/>
  </cols>
  <sheetData>
    <row r="1" spans="1:4" ht="12.75">
      <c r="A1" s="27" t="s">
        <v>15</v>
      </c>
      <c r="B1" s="27"/>
      <c r="C1" s="27"/>
      <c r="D1" s="27"/>
    </row>
    <row r="3" spans="1:4" ht="15.75" customHeight="1">
      <c r="A3" s="105" t="s">
        <v>21</v>
      </c>
      <c r="B3" s="105"/>
      <c r="C3" s="105"/>
      <c r="D3" s="29"/>
    </row>
    <row r="4" spans="1:10" ht="30" customHeight="1">
      <c r="A4" s="106" t="s">
        <v>32</v>
      </c>
      <c r="B4" s="106"/>
      <c r="C4" s="106"/>
      <c r="D4" s="106"/>
      <c r="E4" s="106"/>
      <c r="F4" s="30"/>
      <c r="G4" s="30"/>
      <c r="H4" s="30"/>
      <c r="I4" s="31"/>
      <c r="J4" s="31"/>
    </row>
    <row r="5" spans="1:10" ht="12.75">
      <c r="A5" s="32"/>
      <c r="B5" s="33"/>
      <c r="C5" s="33"/>
      <c r="D5" s="33"/>
      <c r="E5" s="30"/>
      <c r="F5" s="30"/>
      <c r="G5" s="30"/>
      <c r="H5" s="30"/>
      <c r="I5" s="31"/>
      <c r="J5" s="31"/>
    </row>
    <row r="6" spans="1:10" ht="12.75">
      <c r="A6" s="32"/>
      <c r="B6" s="48" t="s">
        <v>33</v>
      </c>
      <c r="C6" s="80" t="s">
        <v>135</v>
      </c>
      <c r="D6" s="33"/>
      <c r="E6" s="30"/>
      <c r="F6" s="30"/>
      <c r="G6" s="30"/>
      <c r="H6" s="30"/>
      <c r="I6" s="31"/>
      <c r="J6" s="31"/>
    </row>
    <row r="8" spans="1:5" ht="13.5" thickBot="1">
      <c r="A8" s="34" t="s">
        <v>16</v>
      </c>
      <c r="B8" s="35" t="s">
        <v>17</v>
      </c>
      <c r="C8" s="35" t="s">
        <v>18</v>
      </c>
      <c r="D8" s="35" t="s">
        <v>23</v>
      </c>
      <c r="E8" s="36" t="s">
        <v>19</v>
      </c>
    </row>
    <row r="9" spans="1:5" s="41" customFormat="1" ht="26.25">
      <c r="A9" s="37">
        <v>42935</v>
      </c>
      <c r="B9" s="38" t="s">
        <v>204</v>
      </c>
      <c r="C9" s="39" t="s">
        <v>210</v>
      </c>
      <c r="D9" s="39" t="s">
        <v>214</v>
      </c>
      <c r="E9" s="40">
        <v>383.62</v>
      </c>
    </row>
    <row r="10" spans="1:5" s="41" customFormat="1" ht="26.25">
      <c r="A10" s="37">
        <v>42935</v>
      </c>
      <c r="B10" s="38" t="s">
        <v>205</v>
      </c>
      <c r="C10" s="39" t="s">
        <v>211</v>
      </c>
      <c r="D10" s="39" t="s">
        <v>214</v>
      </c>
      <c r="E10" s="40">
        <v>2122.9</v>
      </c>
    </row>
    <row r="11" spans="1:5" s="41" customFormat="1" ht="12.75">
      <c r="A11" s="37">
        <v>42936</v>
      </c>
      <c r="B11" s="38" t="s">
        <v>209</v>
      </c>
      <c r="C11" s="38" t="s">
        <v>212</v>
      </c>
      <c r="D11" s="39" t="s">
        <v>215</v>
      </c>
      <c r="E11" s="40">
        <v>600</v>
      </c>
    </row>
    <row r="12" spans="1:5" s="41" customFormat="1" ht="12.75">
      <c r="A12" s="37">
        <v>42936</v>
      </c>
      <c r="B12" s="38" t="s">
        <v>209</v>
      </c>
      <c r="C12" s="38" t="s">
        <v>213</v>
      </c>
      <c r="D12" s="39" t="s">
        <v>215</v>
      </c>
      <c r="E12" s="40">
        <v>3200</v>
      </c>
    </row>
    <row r="13" spans="1:5" s="41" customFormat="1" ht="12.75">
      <c r="A13" s="37"/>
      <c r="B13" s="38"/>
      <c r="C13" s="39"/>
      <c r="D13" s="39"/>
      <c r="E13" s="40"/>
    </row>
    <row r="14" spans="1:5" s="41" customFormat="1" ht="12.75">
      <c r="A14" s="37"/>
      <c r="B14" s="42"/>
      <c r="C14" s="43"/>
      <c r="D14" s="43"/>
      <c r="E14" s="40"/>
    </row>
    <row r="15" spans="1:5" s="41" customFormat="1" ht="12.75">
      <c r="A15" s="37"/>
      <c r="B15" s="42"/>
      <c r="C15" s="43"/>
      <c r="D15" s="43"/>
      <c r="E15" s="40"/>
    </row>
    <row r="16" spans="1:5" s="41" customFormat="1" ht="12.75">
      <c r="A16" s="37"/>
      <c r="B16" s="42"/>
      <c r="C16" s="43"/>
      <c r="D16" s="43"/>
      <c r="E16" s="40"/>
    </row>
    <row r="17" spans="1:5" s="41" customFormat="1" ht="12.75">
      <c r="A17" s="37"/>
      <c r="B17" s="42"/>
      <c r="C17" s="43"/>
      <c r="D17" s="43"/>
      <c r="E17" s="40"/>
    </row>
    <row r="18" spans="1:5" s="139" customFormat="1" ht="13.5" thickBot="1">
      <c r="A18" s="136" t="s">
        <v>20</v>
      </c>
      <c r="B18" s="137"/>
      <c r="C18" s="137"/>
      <c r="D18" s="137"/>
      <c r="E18" s="138">
        <f>SUM(E9:E17)</f>
        <v>6306.52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6.140625" style="28" customWidth="1"/>
    <col min="2" max="2" width="17.421875" style="28" customWidth="1"/>
    <col min="3" max="3" width="42.57421875" style="28" customWidth="1"/>
    <col min="4" max="4" width="35.8515625" style="28" customWidth="1"/>
    <col min="5" max="5" width="12.7109375" style="28" customWidth="1"/>
    <col min="6" max="16384" width="9.140625" style="28" customWidth="1"/>
  </cols>
  <sheetData>
    <row r="1" spans="1:4" ht="12.75">
      <c r="A1" s="27" t="s">
        <v>15</v>
      </c>
      <c r="B1" s="27"/>
      <c r="C1" s="27"/>
      <c r="D1" s="27"/>
    </row>
    <row r="3" spans="1:4" ht="15.75" customHeight="1">
      <c r="A3" s="105" t="s">
        <v>21</v>
      </c>
      <c r="B3" s="105"/>
      <c r="C3" s="105"/>
      <c r="D3" s="29"/>
    </row>
    <row r="4" spans="1:10" ht="19.5" customHeight="1">
      <c r="A4" s="106" t="s">
        <v>24</v>
      </c>
      <c r="B4" s="106"/>
      <c r="C4" s="106"/>
      <c r="D4" s="106"/>
      <c r="E4" s="106"/>
      <c r="F4" s="30"/>
      <c r="G4" s="30"/>
      <c r="H4" s="30"/>
      <c r="I4" s="31"/>
      <c r="J4" s="31"/>
    </row>
    <row r="5" spans="1:10" ht="12.75">
      <c r="A5" s="32"/>
      <c r="B5" s="33"/>
      <c r="C5" s="33"/>
      <c r="D5" s="33"/>
      <c r="E5" s="30"/>
      <c r="F5" s="30"/>
      <c r="G5" s="30"/>
      <c r="H5" s="30"/>
      <c r="I5" s="31"/>
      <c r="J5" s="31"/>
    </row>
    <row r="6" spans="1:10" ht="12.75">
      <c r="A6" s="32"/>
      <c r="B6" s="48" t="s">
        <v>33</v>
      </c>
      <c r="C6" s="80" t="s">
        <v>135</v>
      </c>
      <c r="D6" s="33"/>
      <c r="E6" s="30"/>
      <c r="F6" s="30"/>
      <c r="G6" s="30"/>
      <c r="H6" s="30"/>
      <c r="I6" s="31"/>
      <c r="J6" s="31"/>
    </row>
    <row r="8" spans="1:5" ht="12.75">
      <c r="A8" s="34" t="s">
        <v>16</v>
      </c>
      <c r="B8" s="35" t="s">
        <v>17</v>
      </c>
      <c r="C8" s="35" t="s">
        <v>18</v>
      </c>
      <c r="D8" s="35" t="s">
        <v>23</v>
      </c>
      <c r="E8" s="36" t="s">
        <v>19</v>
      </c>
    </row>
    <row r="9" spans="1:5" s="41" customFormat="1" ht="30">
      <c r="A9" s="107" t="s">
        <v>123</v>
      </c>
      <c r="B9" s="108">
        <v>5226</v>
      </c>
      <c r="C9" s="109" t="s">
        <v>136</v>
      </c>
      <c r="D9" s="110" t="s">
        <v>137</v>
      </c>
      <c r="E9" s="111">
        <v>616725.83</v>
      </c>
    </row>
    <row r="10" spans="1:5" s="41" customFormat="1" ht="12.75">
      <c r="A10" s="37"/>
      <c r="B10" s="38"/>
      <c r="C10" s="39"/>
      <c r="D10" s="39"/>
      <c r="E10" s="40"/>
    </row>
    <row r="11" spans="1:5" s="41" customFormat="1" ht="12.75">
      <c r="A11" s="37"/>
      <c r="B11" s="38"/>
      <c r="C11" s="38"/>
      <c r="D11" s="39"/>
      <c r="E11" s="40"/>
    </row>
    <row r="12" spans="1:5" s="41" customFormat="1" ht="12.75">
      <c r="A12" s="37"/>
      <c r="B12" s="38"/>
      <c r="C12" s="39"/>
      <c r="D12" s="39"/>
      <c r="E12" s="40"/>
    </row>
    <row r="13" spans="1:5" s="41" customFormat="1" ht="12.75">
      <c r="A13" s="37"/>
      <c r="B13" s="38"/>
      <c r="C13" s="39"/>
      <c r="D13" s="39"/>
      <c r="E13" s="40"/>
    </row>
    <row r="14" spans="1:5" s="41" customFormat="1" ht="12.75">
      <c r="A14" s="37"/>
      <c r="B14" s="42"/>
      <c r="C14" s="43"/>
      <c r="D14" s="43"/>
      <c r="E14" s="40"/>
    </row>
    <row r="15" spans="1:5" s="41" customFormat="1" ht="12.75">
      <c r="A15" s="37"/>
      <c r="B15" s="42"/>
      <c r="C15" s="43"/>
      <c r="D15" s="43"/>
      <c r="E15" s="40"/>
    </row>
    <row r="16" spans="1:5" s="41" customFormat="1" ht="12.75">
      <c r="A16" s="37"/>
      <c r="B16" s="42"/>
      <c r="C16" s="43"/>
      <c r="D16" s="43"/>
      <c r="E16" s="40"/>
    </row>
    <row r="17" spans="1:5" s="41" customFormat="1" ht="12.75">
      <c r="A17" s="37"/>
      <c r="B17" s="42"/>
      <c r="C17" s="43"/>
      <c r="D17" s="43"/>
      <c r="E17" s="40"/>
    </row>
    <row r="18" spans="1:5" ht="12.75">
      <c r="A18" s="44" t="s">
        <v>20</v>
      </c>
      <c r="B18" s="45"/>
      <c r="C18" s="45"/>
      <c r="D18" s="45"/>
      <c r="E18" s="46">
        <f>SUM(E9:E17)</f>
        <v>616725.83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7"/>
  <sheetViews>
    <sheetView zoomScalePageLayoutView="0" workbookViewId="0" topLeftCell="A54">
      <selection activeCell="I70" sqref="I70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20" customWidth="1"/>
    <col min="6" max="6" width="15.00390625" style="13" customWidth="1"/>
    <col min="7" max="16384" width="10.421875" style="13" customWidth="1"/>
  </cols>
  <sheetData>
    <row r="1" spans="1:6" ht="12.75">
      <c r="A1" s="15" t="s">
        <v>25</v>
      </c>
      <c r="B1" s="14"/>
      <c r="C1" s="16"/>
      <c r="D1" s="16"/>
      <c r="E1" s="117"/>
      <c r="F1" s="14"/>
    </row>
    <row r="2" spans="2:6" ht="12.75">
      <c r="B2" s="14"/>
      <c r="C2" s="14"/>
      <c r="D2" s="14"/>
      <c r="E2" s="117"/>
      <c r="F2" s="14"/>
    </row>
    <row r="3" spans="1:6" ht="12.75">
      <c r="A3" s="15" t="s">
        <v>26</v>
      </c>
      <c r="B3" s="16"/>
      <c r="C3" s="14"/>
      <c r="D3" s="16"/>
      <c r="E3" s="118"/>
      <c r="F3" s="14"/>
    </row>
    <row r="4" spans="1:6" ht="12.75">
      <c r="A4" s="15" t="s">
        <v>27</v>
      </c>
      <c r="B4" s="16"/>
      <c r="C4" s="14"/>
      <c r="D4" s="16"/>
      <c r="E4" s="117"/>
      <c r="F4" s="16"/>
    </row>
    <row r="5" spans="1:6" ht="12.75">
      <c r="A5" s="14"/>
      <c r="B5" s="16"/>
      <c r="C5" s="14"/>
      <c r="D5" s="14"/>
      <c r="E5" s="117"/>
      <c r="F5" s="14"/>
    </row>
    <row r="6" spans="1:6" ht="12.75">
      <c r="A6" s="14"/>
      <c r="B6" s="18"/>
      <c r="C6" s="48" t="s">
        <v>33</v>
      </c>
      <c r="D6" s="80" t="s">
        <v>135</v>
      </c>
      <c r="E6" s="117"/>
      <c r="F6" s="14"/>
    </row>
    <row r="7" spans="1:6" ht="12.75">
      <c r="A7" s="14"/>
      <c r="B7" s="14"/>
      <c r="C7" s="14"/>
      <c r="D7" s="14"/>
      <c r="E7" s="117"/>
      <c r="F7" s="14"/>
    </row>
    <row r="8" spans="1:6" ht="53.25" thickBot="1">
      <c r="A8" s="19" t="s">
        <v>9</v>
      </c>
      <c r="B8" s="20" t="s">
        <v>10</v>
      </c>
      <c r="C8" s="21" t="s">
        <v>11</v>
      </c>
      <c r="D8" s="20" t="s">
        <v>28</v>
      </c>
      <c r="E8" s="21" t="s">
        <v>29</v>
      </c>
      <c r="F8" s="23" t="s">
        <v>30</v>
      </c>
    </row>
    <row r="9" spans="1:6" ht="13.5">
      <c r="A9" s="104">
        <v>1</v>
      </c>
      <c r="B9" s="121">
        <v>42935</v>
      </c>
      <c r="C9" s="122">
        <v>23543</v>
      </c>
      <c r="D9" s="123" t="s">
        <v>131</v>
      </c>
      <c r="E9" s="124" t="s">
        <v>132</v>
      </c>
      <c r="F9" s="125">
        <v>700</v>
      </c>
    </row>
    <row r="10" spans="1:6" ht="13.5">
      <c r="A10" s="104">
        <v>2</v>
      </c>
      <c r="B10" s="121">
        <v>42935</v>
      </c>
      <c r="C10" s="122">
        <v>23542</v>
      </c>
      <c r="D10" s="123" t="s">
        <v>131</v>
      </c>
      <c r="E10" s="124" t="s">
        <v>133</v>
      </c>
      <c r="F10" s="125">
        <v>600</v>
      </c>
    </row>
    <row r="11" spans="1:6" ht="13.5">
      <c r="A11" s="104">
        <v>3</v>
      </c>
      <c r="B11" s="121">
        <v>42935</v>
      </c>
      <c r="C11" s="122">
        <v>23546</v>
      </c>
      <c r="D11" s="126" t="s">
        <v>131</v>
      </c>
      <c r="E11" s="124" t="s">
        <v>134</v>
      </c>
      <c r="F11" s="125">
        <v>1000</v>
      </c>
    </row>
    <row r="12" spans="1:6" ht="13.5">
      <c r="A12" s="104">
        <v>4</v>
      </c>
      <c r="B12" s="112" t="s">
        <v>113</v>
      </c>
      <c r="C12" s="113">
        <v>23527</v>
      </c>
      <c r="D12" s="114" t="s">
        <v>36</v>
      </c>
      <c r="E12" s="119" t="s">
        <v>138</v>
      </c>
      <c r="F12" s="115">
        <v>400</v>
      </c>
    </row>
    <row r="13" spans="1:256" ht="13.5">
      <c r="A13" s="104">
        <v>5</v>
      </c>
      <c r="B13" s="112" t="s">
        <v>113</v>
      </c>
      <c r="C13" s="113">
        <v>23530</v>
      </c>
      <c r="D13" s="114" t="s">
        <v>34</v>
      </c>
      <c r="E13" s="119" t="s">
        <v>139</v>
      </c>
      <c r="F13" s="116">
        <v>1600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04">
        <v>6</v>
      </c>
      <c r="B14" s="112" t="s">
        <v>113</v>
      </c>
      <c r="C14" s="113">
        <v>23531</v>
      </c>
      <c r="D14" s="114" t="s">
        <v>34</v>
      </c>
      <c r="E14" s="119" t="s">
        <v>140</v>
      </c>
      <c r="F14" s="116">
        <v>2645.5</v>
      </c>
    </row>
    <row r="15" spans="1:6" ht="13.5">
      <c r="A15" s="104">
        <v>7</v>
      </c>
      <c r="B15" s="112" t="s">
        <v>113</v>
      </c>
      <c r="C15" s="113">
        <v>23525</v>
      </c>
      <c r="D15" s="114" t="s">
        <v>34</v>
      </c>
      <c r="E15" s="119" t="s">
        <v>141</v>
      </c>
      <c r="F15" s="116">
        <v>400</v>
      </c>
    </row>
    <row r="16" spans="1:6" ht="27">
      <c r="A16" s="104">
        <v>8</v>
      </c>
      <c r="B16" s="112" t="s">
        <v>113</v>
      </c>
      <c r="C16" s="113">
        <v>23532</v>
      </c>
      <c r="D16" s="114" t="s">
        <v>36</v>
      </c>
      <c r="E16" s="119" t="s">
        <v>142</v>
      </c>
      <c r="F16" s="116">
        <v>500</v>
      </c>
    </row>
    <row r="17" spans="1:6" ht="27">
      <c r="A17" s="104">
        <v>9</v>
      </c>
      <c r="B17" s="112" t="s">
        <v>113</v>
      </c>
      <c r="C17" s="113">
        <v>23524</v>
      </c>
      <c r="D17" s="114" t="s">
        <v>34</v>
      </c>
      <c r="E17" s="119" t="s">
        <v>143</v>
      </c>
      <c r="F17" s="116">
        <v>72.59</v>
      </c>
    </row>
    <row r="18" spans="1:6" ht="13.5">
      <c r="A18" s="104">
        <v>10</v>
      </c>
      <c r="B18" s="112" t="s">
        <v>113</v>
      </c>
      <c r="C18" s="113">
        <v>23529</v>
      </c>
      <c r="D18" s="114" t="s">
        <v>34</v>
      </c>
      <c r="E18" s="119" t="s">
        <v>144</v>
      </c>
      <c r="F18" s="116">
        <v>33.33</v>
      </c>
    </row>
    <row r="19" spans="1:6" ht="13.5">
      <c r="A19" s="104">
        <v>11</v>
      </c>
      <c r="B19" s="112" t="s">
        <v>113</v>
      </c>
      <c r="C19" s="113">
        <v>23528</v>
      </c>
      <c r="D19" s="114" t="s">
        <v>36</v>
      </c>
      <c r="E19" s="119" t="s">
        <v>145</v>
      </c>
      <c r="F19" s="116">
        <v>600</v>
      </c>
    </row>
    <row r="20" spans="1:6" ht="13.5">
      <c r="A20" s="104">
        <v>12</v>
      </c>
      <c r="B20" s="112" t="s">
        <v>113</v>
      </c>
      <c r="C20" s="113">
        <v>23523</v>
      </c>
      <c r="D20" s="114" t="s">
        <v>34</v>
      </c>
      <c r="E20" s="119" t="s">
        <v>146</v>
      </c>
      <c r="F20" s="116">
        <v>1500</v>
      </c>
    </row>
    <row r="21" spans="1:6" ht="27">
      <c r="A21" s="104">
        <v>13</v>
      </c>
      <c r="B21" s="112" t="s">
        <v>120</v>
      </c>
      <c r="C21" s="113">
        <v>23541</v>
      </c>
      <c r="D21" s="114" t="s">
        <v>34</v>
      </c>
      <c r="E21" s="119" t="s">
        <v>147</v>
      </c>
      <c r="F21" s="116">
        <v>779.37</v>
      </c>
    </row>
    <row r="22" spans="1:6" ht="13.5">
      <c r="A22" s="104">
        <v>14</v>
      </c>
      <c r="B22" s="112" t="s">
        <v>120</v>
      </c>
      <c r="C22" s="113">
        <v>23544</v>
      </c>
      <c r="D22" s="114" t="s">
        <v>36</v>
      </c>
      <c r="E22" s="119" t="s">
        <v>148</v>
      </c>
      <c r="F22" s="116">
        <v>1500</v>
      </c>
    </row>
    <row r="23" spans="1:6" ht="13.5">
      <c r="A23" s="104">
        <v>15</v>
      </c>
      <c r="B23" s="112" t="s">
        <v>120</v>
      </c>
      <c r="C23" s="113">
        <v>23547</v>
      </c>
      <c r="D23" s="114" t="s">
        <v>34</v>
      </c>
      <c r="E23" s="119" t="s">
        <v>149</v>
      </c>
      <c r="F23" s="116">
        <v>350</v>
      </c>
    </row>
    <row r="24" spans="1:6" ht="13.5">
      <c r="A24" s="104">
        <v>16</v>
      </c>
      <c r="B24" s="112" t="s">
        <v>123</v>
      </c>
      <c r="C24" s="113">
        <v>23558</v>
      </c>
      <c r="D24" s="114" t="s">
        <v>34</v>
      </c>
      <c r="E24" s="119" t="s">
        <v>150</v>
      </c>
      <c r="F24" s="116">
        <v>4140</v>
      </c>
    </row>
    <row r="25" spans="1:6" ht="27">
      <c r="A25" s="104">
        <v>17</v>
      </c>
      <c r="B25" s="112" t="s">
        <v>123</v>
      </c>
      <c r="C25" s="113">
        <v>23557</v>
      </c>
      <c r="D25" s="114" t="s">
        <v>36</v>
      </c>
      <c r="E25" s="119" t="s">
        <v>151</v>
      </c>
      <c r="F25" s="116">
        <v>100</v>
      </c>
    </row>
    <row r="26" spans="1:6" ht="13.5">
      <c r="A26" s="104">
        <v>18</v>
      </c>
      <c r="B26" s="112" t="s">
        <v>123</v>
      </c>
      <c r="C26" s="113">
        <v>23600</v>
      </c>
      <c r="D26" s="114" t="s">
        <v>34</v>
      </c>
      <c r="E26" s="119" t="s">
        <v>152</v>
      </c>
      <c r="F26" s="116">
        <v>3913</v>
      </c>
    </row>
    <row r="27" spans="1:6" ht="27">
      <c r="A27" s="104">
        <v>19</v>
      </c>
      <c r="B27" s="112" t="s">
        <v>123</v>
      </c>
      <c r="C27" s="113">
        <v>23601</v>
      </c>
      <c r="D27" s="114" t="s">
        <v>34</v>
      </c>
      <c r="E27" s="119" t="s">
        <v>153</v>
      </c>
      <c r="F27" s="116">
        <v>4291.2</v>
      </c>
    </row>
    <row r="28" spans="1:6" ht="13.5">
      <c r="A28" s="104">
        <v>20</v>
      </c>
      <c r="B28" s="112" t="s">
        <v>123</v>
      </c>
      <c r="C28" s="113">
        <v>23595</v>
      </c>
      <c r="D28" s="114" t="s">
        <v>36</v>
      </c>
      <c r="E28" s="119" t="s">
        <v>154</v>
      </c>
      <c r="F28" s="116">
        <v>400</v>
      </c>
    </row>
    <row r="29" spans="1:6" ht="27">
      <c r="A29" s="104">
        <v>21</v>
      </c>
      <c r="B29" s="112" t="s">
        <v>123</v>
      </c>
      <c r="C29" s="113">
        <v>5227</v>
      </c>
      <c r="D29" s="114" t="s">
        <v>155</v>
      </c>
      <c r="E29" s="119" t="s">
        <v>156</v>
      </c>
      <c r="F29" s="116">
        <v>176195</v>
      </c>
    </row>
    <row r="30" spans="1:6" ht="13.5">
      <c r="A30" s="104">
        <v>22</v>
      </c>
      <c r="B30" s="112" t="s">
        <v>123</v>
      </c>
      <c r="C30" s="113">
        <v>5230</v>
      </c>
      <c r="D30" s="114" t="s">
        <v>155</v>
      </c>
      <c r="E30" s="119" t="s">
        <v>157</v>
      </c>
      <c r="F30" s="116">
        <v>40429</v>
      </c>
    </row>
    <row r="31" spans="1:6" ht="13.5">
      <c r="A31" s="104">
        <v>23</v>
      </c>
      <c r="B31" s="112" t="s">
        <v>123</v>
      </c>
      <c r="C31" s="113">
        <v>5234</v>
      </c>
      <c r="D31" s="114" t="s">
        <v>34</v>
      </c>
      <c r="E31" s="119" t="s">
        <v>158</v>
      </c>
      <c r="F31" s="116">
        <v>1890.12</v>
      </c>
    </row>
    <row r="32" spans="1:6" ht="13.5">
      <c r="A32" s="104">
        <v>24</v>
      </c>
      <c r="B32" s="112" t="s">
        <v>123</v>
      </c>
      <c r="C32" s="113">
        <v>23599</v>
      </c>
      <c r="D32" s="114" t="s">
        <v>34</v>
      </c>
      <c r="E32" s="119" t="s">
        <v>159</v>
      </c>
      <c r="F32" s="116">
        <v>8033.56</v>
      </c>
    </row>
    <row r="33" spans="1:6" ht="13.5">
      <c r="A33" s="104">
        <v>25</v>
      </c>
      <c r="B33" s="112" t="s">
        <v>123</v>
      </c>
      <c r="C33" s="113">
        <v>5233</v>
      </c>
      <c r="D33" s="114" t="s">
        <v>34</v>
      </c>
      <c r="E33" s="119" t="s">
        <v>160</v>
      </c>
      <c r="F33" s="116">
        <v>687610.03</v>
      </c>
    </row>
    <row r="34" spans="1:6" ht="13.5">
      <c r="A34" s="104">
        <v>26</v>
      </c>
      <c r="B34" s="112" t="s">
        <v>123</v>
      </c>
      <c r="C34" s="113">
        <v>23549</v>
      </c>
      <c r="D34" s="114" t="s">
        <v>155</v>
      </c>
      <c r="E34" s="119" t="s">
        <v>161</v>
      </c>
      <c r="F34" s="116">
        <v>200</v>
      </c>
    </row>
    <row r="35" spans="1:6" ht="13.5">
      <c r="A35" s="104">
        <v>27</v>
      </c>
      <c r="B35" s="112" t="s">
        <v>123</v>
      </c>
      <c r="C35" s="113">
        <v>23550</v>
      </c>
      <c r="D35" s="114" t="s">
        <v>155</v>
      </c>
      <c r="E35" s="119" t="s">
        <v>162</v>
      </c>
      <c r="F35" s="116">
        <v>100</v>
      </c>
    </row>
    <row r="36" spans="1:6" ht="13.5">
      <c r="A36" s="104">
        <v>28</v>
      </c>
      <c r="B36" s="112" t="s">
        <v>123</v>
      </c>
      <c r="C36" s="113">
        <v>23551</v>
      </c>
      <c r="D36" s="114" t="s">
        <v>155</v>
      </c>
      <c r="E36" s="119" t="s">
        <v>163</v>
      </c>
      <c r="F36" s="116">
        <v>10</v>
      </c>
    </row>
    <row r="37" spans="1:6" ht="13.5">
      <c r="A37" s="104">
        <v>29</v>
      </c>
      <c r="B37" s="112" t="s">
        <v>123</v>
      </c>
      <c r="C37" s="113">
        <v>23552</v>
      </c>
      <c r="D37" s="114" t="s">
        <v>155</v>
      </c>
      <c r="E37" s="119" t="s">
        <v>164</v>
      </c>
      <c r="F37" s="116">
        <v>100</v>
      </c>
    </row>
    <row r="38" spans="1:6" ht="13.5">
      <c r="A38" s="104">
        <v>30</v>
      </c>
      <c r="B38" s="112" t="s">
        <v>123</v>
      </c>
      <c r="C38" s="113">
        <v>23596</v>
      </c>
      <c r="D38" s="114" t="s">
        <v>34</v>
      </c>
      <c r="E38" s="119" t="s">
        <v>165</v>
      </c>
      <c r="F38" s="116">
        <v>600</v>
      </c>
    </row>
    <row r="39" spans="1:6" ht="13.5">
      <c r="A39" s="104">
        <v>31</v>
      </c>
      <c r="B39" s="112" t="s">
        <v>123</v>
      </c>
      <c r="C39" s="113">
        <v>23597</v>
      </c>
      <c r="D39" s="114" t="s">
        <v>34</v>
      </c>
      <c r="E39" s="119" t="s">
        <v>166</v>
      </c>
      <c r="F39" s="116">
        <v>100</v>
      </c>
    </row>
    <row r="40" spans="1:6" ht="13.5">
      <c r="A40" s="104">
        <v>32</v>
      </c>
      <c r="B40" s="112" t="s">
        <v>123</v>
      </c>
      <c r="C40" s="113">
        <v>23598</v>
      </c>
      <c r="D40" s="114" t="s">
        <v>34</v>
      </c>
      <c r="E40" s="119" t="s">
        <v>167</v>
      </c>
      <c r="F40" s="116">
        <v>2000</v>
      </c>
    </row>
    <row r="41" spans="1:6" ht="13.5">
      <c r="A41" s="104">
        <v>33</v>
      </c>
      <c r="B41" s="112" t="s">
        <v>123</v>
      </c>
      <c r="C41" s="113">
        <v>5235</v>
      </c>
      <c r="D41" s="114" t="s">
        <v>155</v>
      </c>
      <c r="E41" s="119" t="s">
        <v>168</v>
      </c>
      <c r="F41" s="116">
        <v>64789</v>
      </c>
    </row>
    <row r="42" spans="1:6" ht="13.5">
      <c r="A42" s="104">
        <v>34</v>
      </c>
      <c r="B42" s="112" t="s">
        <v>123</v>
      </c>
      <c r="C42" s="113">
        <v>23563</v>
      </c>
      <c r="D42" s="114" t="s">
        <v>155</v>
      </c>
      <c r="E42" s="119" t="s">
        <v>169</v>
      </c>
      <c r="F42" s="116">
        <v>800</v>
      </c>
    </row>
    <row r="43" spans="1:6" ht="13.5">
      <c r="A43" s="104">
        <v>35</v>
      </c>
      <c r="B43" s="112" t="s">
        <v>123</v>
      </c>
      <c r="C43" s="113">
        <v>23564</v>
      </c>
      <c r="D43" s="114" t="s">
        <v>155</v>
      </c>
      <c r="E43" s="119" t="s">
        <v>170</v>
      </c>
      <c r="F43" s="116">
        <v>200</v>
      </c>
    </row>
    <row r="44" spans="1:6" ht="13.5">
      <c r="A44" s="104">
        <v>36</v>
      </c>
      <c r="B44" s="112" t="s">
        <v>123</v>
      </c>
      <c r="C44" s="113">
        <v>23572</v>
      </c>
      <c r="D44" s="114" t="s">
        <v>155</v>
      </c>
      <c r="E44" s="119" t="s">
        <v>171</v>
      </c>
      <c r="F44" s="116">
        <v>200</v>
      </c>
    </row>
    <row r="45" spans="1:6" ht="13.5">
      <c r="A45" s="104">
        <v>37</v>
      </c>
      <c r="B45" s="112" t="s">
        <v>123</v>
      </c>
      <c r="C45" s="113">
        <v>23573</v>
      </c>
      <c r="D45" s="114" t="s">
        <v>155</v>
      </c>
      <c r="E45" s="119" t="s">
        <v>172</v>
      </c>
      <c r="F45" s="116">
        <v>100</v>
      </c>
    </row>
    <row r="46" spans="1:6" ht="27">
      <c r="A46" s="104">
        <v>38</v>
      </c>
      <c r="B46" s="112" t="s">
        <v>123</v>
      </c>
      <c r="C46" s="113">
        <v>23577</v>
      </c>
      <c r="D46" s="114" t="s">
        <v>155</v>
      </c>
      <c r="E46" s="119" t="s">
        <v>173</v>
      </c>
      <c r="F46" s="116">
        <v>30</v>
      </c>
    </row>
    <row r="47" spans="1:6" ht="13.5">
      <c r="A47" s="104">
        <v>39</v>
      </c>
      <c r="B47" s="112" t="s">
        <v>123</v>
      </c>
      <c r="C47" s="113">
        <v>23585</v>
      </c>
      <c r="D47" s="114" t="s">
        <v>155</v>
      </c>
      <c r="E47" s="119" t="s">
        <v>174</v>
      </c>
      <c r="F47" s="116">
        <v>250</v>
      </c>
    </row>
    <row r="48" spans="1:6" ht="13.5">
      <c r="A48" s="104">
        <v>40</v>
      </c>
      <c r="B48" s="112" t="s">
        <v>123</v>
      </c>
      <c r="C48" s="113">
        <v>23545</v>
      </c>
      <c r="D48" s="114" t="s">
        <v>155</v>
      </c>
      <c r="E48" s="119" t="s">
        <v>175</v>
      </c>
      <c r="F48" s="116">
        <v>100</v>
      </c>
    </row>
    <row r="49" spans="1:6" ht="13.5">
      <c r="A49" s="104">
        <v>41</v>
      </c>
      <c r="B49" s="112" t="s">
        <v>123</v>
      </c>
      <c r="C49" s="113">
        <v>5232</v>
      </c>
      <c r="D49" s="114" t="s">
        <v>34</v>
      </c>
      <c r="E49" s="119" t="s">
        <v>176</v>
      </c>
      <c r="F49" s="116">
        <v>922534.25</v>
      </c>
    </row>
    <row r="50" spans="1:6" ht="13.5">
      <c r="A50" s="104">
        <v>42</v>
      </c>
      <c r="B50" s="112" t="s">
        <v>123</v>
      </c>
      <c r="C50" s="113">
        <v>23570</v>
      </c>
      <c r="D50" s="114" t="s">
        <v>155</v>
      </c>
      <c r="E50" s="119" t="s">
        <v>177</v>
      </c>
      <c r="F50" s="116">
        <v>50</v>
      </c>
    </row>
    <row r="51" spans="1:6" ht="13.5">
      <c r="A51" s="104">
        <v>43</v>
      </c>
      <c r="B51" s="112" t="s">
        <v>123</v>
      </c>
      <c r="C51" s="113">
        <v>23571</v>
      </c>
      <c r="D51" s="114" t="s">
        <v>155</v>
      </c>
      <c r="E51" s="119" t="s">
        <v>178</v>
      </c>
      <c r="F51" s="116">
        <v>50</v>
      </c>
    </row>
    <row r="52" spans="1:6" ht="13.5">
      <c r="A52" s="104">
        <v>44</v>
      </c>
      <c r="B52" s="112" t="s">
        <v>123</v>
      </c>
      <c r="C52" s="113">
        <v>5229</v>
      </c>
      <c r="D52" s="114" t="s">
        <v>34</v>
      </c>
      <c r="E52" s="119" t="s">
        <v>179</v>
      </c>
      <c r="F52" s="116">
        <v>753755.76</v>
      </c>
    </row>
    <row r="53" spans="1:6" ht="27">
      <c r="A53" s="104">
        <v>45</v>
      </c>
      <c r="B53" s="112" t="s">
        <v>123</v>
      </c>
      <c r="C53" s="113">
        <v>23575</v>
      </c>
      <c r="D53" s="114" t="s">
        <v>155</v>
      </c>
      <c r="E53" s="119" t="s">
        <v>180</v>
      </c>
      <c r="F53" s="116">
        <v>200</v>
      </c>
    </row>
    <row r="54" spans="1:6" ht="27">
      <c r="A54" s="104">
        <v>46</v>
      </c>
      <c r="B54" s="112" t="s">
        <v>123</v>
      </c>
      <c r="C54" s="113">
        <v>23576</v>
      </c>
      <c r="D54" s="114" t="s">
        <v>155</v>
      </c>
      <c r="E54" s="119" t="s">
        <v>181</v>
      </c>
      <c r="F54" s="116">
        <v>30</v>
      </c>
    </row>
    <row r="55" spans="1:6" ht="13.5">
      <c r="A55" s="104">
        <v>47</v>
      </c>
      <c r="B55" s="112" t="s">
        <v>123</v>
      </c>
      <c r="C55" s="113">
        <v>23553</v>
      </c>
      <c r="D55" s="114" t="s">
        <v>155</v>
      </c>
      <c r="E55" s="119" t="s">
        <v>182</v>
      </c>
      <c r="F55" s="116">
        <v>100</v>
      </c>
    </row>
    <row r="56" spans="1:6" ht="13.5">
      <c r="A56" s="104">
        <v>48</v>
      </c>
      <c r="B56" s="112" t="s">
        <v>123</v>
      </c>
      <c r="C56" s="113">
        <v>23555</v>
      </c>
      <c r="D56" s="114" t="s">
        <v>155</v>
      </c>
      <c r="E56" s="119" t="s">
        <v>183</v>
      </c>
      <c r="F56" s="116">
        <v>50</v>
      </c>
    </row>
    <row r="57" spans="1:6" ht="13.5">
      <c r="A57" s="104">
        <v>49</v>
      </c>
      <c r="B57" s="112" t="s">
        <v>123</v>
      </c>
      <c r="C57" s="113">
        <v>23556</v>
      </c>
      <c r="D57" s="114" t="s">
        <v>155</v>
      </c>
      <c r="E57" s="119" t="s">
        <v>184</v>
      </c>
      <c r="F57" s="116">
        <v>200</v>
      </c>
    </row>
    <row r="58" spans="1:6" ht="13.5">
      <c r="A58" s="104">
        <v>50</v>
      </c>
      <c r="B58" s="112" t="s">
        <v>123</v>
      </c>
      <c r="C58" s="113">
        <v>23548</v>
      </c>
      <c r="D58" s="114" t="s">
        <v>155</v>
      </c>
      <c r="E58" s="119" t="s">
        <v>185</v>
      </c>
      <c r="F58" s="116">
        <v>500</v>
      </c>
    </row>
    <row r="59" spans="1:6" ht="13.5">
      <c r="A59" s="104">
        <v>51</v>
      </c>
      <c r="B59" s="112" t="s">
        <v>123</v>
      </c>
      <c r="C59" s="113">
        <v>23594</v>
      </c>
      <c r="D59" s="114" t="s">
        <v>155</v>
      </c>
      <c r="E59" s="119" t="s">
        <v>186</v>
      </c>
      <c r="F59" s="116">
        <v>200</v>
      </c>
    </row>
    <row r="60" spans="1:6" ht="13.5">
      <c r="A60" s="104">
        <v>52</v>
      </c>
      <c r="B60" s="112" t="s">
        <v>123</v>
      </c>
      <c r="C60" s="113">
        <v>23560</v>
      </c>
      <c r="D60" s="114" t="s">
        <v>155</v>
      </c>
      <c r="E60" s="119" t="s">
        <v>187</v>
      </c>
      <c r="F60" s="116">
        <v>30</v>
      </c>
    </row>
    <row r="61" spans="1:6" ht="13.5">
      <c r="A61" s="104">
        <v>53</v>
      </c>
      <c r="B61" s="112" t="s">
        <v>123</v>
      </c>
      <c r="C61" s="113">
        <v>23566</v>
      </c>
      <c r="D61" s="114" t="s">
        <v>155</v>
      </c>
      <c r="E61" s="119" t="s">
        <v>188</v>
      </c>
      <c r="F61" s="116">
        <v>100</v>
      </c>
    </row>
    <row r="62" spans="1:6" ht="13.5">
      <c r="A62" s="104">
        <v>54</v>
      </c>
      <c r="B62" s="112" t="s">
        <v>123</v>
      </c>
      <c r="C62" s="113">
        <v>23567</v>
      </c>
      <c r="D62" s="114" t="s">
        <v>155</v>
      </c>
      <c r="E62" s="119" t="s">
        <v>189</v>
      </c>
      <c r="F62" s="116">
        <v>50</v>
      </c>
    </row>
    <row r="63" spans="1:6" ht="13.5">
      <c r="A63" s="104">
        <v>55</v>
      </c>
      <c r="B63" s="112" t="s">
        <v>123</v>
      </c>
      <c r="C63" s="113">
        <v>23568</v>
      </c>
      <c r="D63" s="114" t="s">
        <v>155</v>
      </c>
      <c r="E63" s="119" t="s">
        <v>190</v>
      </c>
      <c r="F63" s="116">
        <v>100</v>
      </c>
    </row>
    <row r="64" spans="1:6" ht="13.5">
      <c r="A64" s="104">
        <v>56</v>
      </c>
      <c r="B64" s="112" t="s">
        <v>123</v>
      </c>
      <c r="C64" s="113">
        <v>23561</v>
      </c>
      <c r="D64" s="114" t="s">
        <v>155</v>
      </c>
      <c r="E64" s="119" t="s">
        <v>191</v>
      </c>
      <c r="F64" s="116">
        <v>50</v>
      </c>
    </row>
    <row r="65" spans="1:6" ht="13.5">
      <c r="A65" s="104">
        <v>57</v>
      </c>
      <c r="B65" s="112" t="s">
        <v>123</v>
      </c>
      <c r="C65" s="113">
        <v>23565</v>
      </c>
      <c r="D65" s="114" t="s">
        <v>155</v>
      </c>
      <c r="E65" s="119" t="s">
        <v>192</v>
      </c>
      <c r="F65" s="116">
        <v>500</v>
      </c>
    </row>
    <row r="66" spans="1:6" ht="13.5">
      <c r="A66" s="104">
        <v>58</v>
      </c>
      <c r="B66" s="112" t="s">
        <v>123</v>
      </c>
      <c r="C66" s="113">
        <v>23574</v>
      </c>
      <c r="D66" s="114" t="s">
        <v>155</v>
      </c>
      <c r="E66" s="119" t="s">
        <v>193</v>
      </c>
      <c r="F66" s="116">
        <v>200</v>
      </c>
    </row>
    <row r="67" spans="1:6" ht="13.5">
      <c r="A67" s="104">
        <v>59</v>
      </c>
      <c r="B67" s="112" t="s">
        <v>123</v>
      </c>
      <c r="C67" s="113">
        <v>5238</v>
      </c>
      <c r="D67" s="114" t="s">
        <v>34</v>
      </c>
      <c r="E67" s="119" t="s">
        <v>194</v>
      </c>
      <c r="F67" s="116">
        <v>345000</v>
      </c>
    </row>
    <row r="68" spans="1:6" ht="13.5">
      <c r="A68" s="104">
        <v>60</v>
      </c>
      <c r="B68" s="112" t="s">
        <v>123</v>
      </c>
      <c r="C68" s="113">
        <v>5231</v>
      </c>
      <c r="D68" s="114" t="s">
        <v>34</v>
      </c>
      <c r="E68" s="119" t="s">
        <v>195</v>
      </c>
      <c r="F68" s="116">
        <v>216000</v>
      </c>
    </row>
    <row r="69" spans="1:6" ht="13.5">
      <c r="A69" s="104">
        <v>61</v>
      </c>
      <c r="B69" s="112" t="s">
        <v>123</v>
      </c>
      <c r="C69" s="113">
        <v>23569</v>
      </c>
      <c r="D69" s="114" t="s">
        <v>155</v>
      </c>
      <c r="E69" s="119" t="s">
        <v>196</v>
      </c>
      <c r="F69" s="116">
        <v>100</v>
      </c>
    </row>
    <row r="70" spans="1:6" ht="13.5">
      <c r="A70" s="104">
        <v>62</v>
      </c>
      <c r="B70" s="112" t="s">
        <v>123</v>
      </c>
      <c r="C70" s="113">
        <v>23562</v>
      </c>
      <c r="D70" s="114" t="s">
        <v>155</v>
      </c>
      <c r="E70" s="119" t="s">
        <v>197</v>
      </c>
      <c r="F70" s="116">
        <v>100</v>
      </c>
    </row>
    <row r="71" spans="1:6" ht="13.5">
      <c r="A71" s="104">
        <v>63</v>
      </c>
      <c r="B71" s="112" t="s">
        <v>123</v>
      </c>
      <c r="C71" s="113">
        <v>23559</v>
      </c>
      <c r="D71" s="114" t="s">
        <v>36</v>
      </c>
      <c r="E71" s="119" t="s">
        <v>198</v>
      </c>
      <c r="F71" s="116">
        <v>1127</v>
      </c>
    </row>
    <row r="72" spans="1:6" ht="13.5">
      <c r="A72" s="104">
        <v>64</v>
      </c>
      <c r="B72" s="112" t="s">
        <v>126</v>
      </c>
      <c r="C72" s="113">
        <v>5228</v>
      </c>
      <c r="D72" s="114" t="s">
        <v>34</v>
      </c>
      <c r="E72" s="119" t="s">
        <v>199</v>
      </c>
      <c r="F72" s="116">
        <v>950000</v>
      </c>
    </row>
    <row r="73" spans="1:6" ht="27">
      <c r="A73" s="104">
        <v>65</v>
      </c>
      <c r="B73" s="112" t="s">
        <v>126</v>
      </c>
      <c r="C73" s="113">
        <v>5268</v>
      </c>
      <c r="D73" s="114" t="s">
        <v>34</v>
      </c>
      <c r="E73" s="119" t="s">
        <v>200</v>
      </c>
      <c r="F73" s="116">
        <v>550000</v>
      </c>
    </row>
    <row r="74" spans="1:6" ht="27">
      <c r="A74" s="104">
        <v>66</v>
      </c>
      <c r="B74" s="112" t="s">
        <v>126</v>
      </c>
      <c r="C74" s="113">
        <v>5267</v>
      </c>
      <c r="D74" s="114" t="s">
        <v>34</v>
      </c>
      <c r="E74" s="119" t="s">
        <v>201</v>
      </c>
      <c r="F74" s="116">
        <v>330000</v>
      </c>
    </row>
    <row r="75" spans="1:6" ht="27">
      <c r="A75" s="104">
        <v>67</v>
      </c>
      <c r="B75" s="112" t="s">
        <v>126</v>
      </c>
      <c r="C75" s="113">
        <v>5266</v>
      </c>
      <c r="D75" s="114" t="s">
        <v>155</v>
      </c>
      <c r="E75" s="119" t="s">
        <v>202</v>
      </c>
      <c r="F75" s="116">
        <v>103873</v>
      </c>
    </row>
    <row r="76" spans="1:6" ht="27">
      <c r="A76" s="127">
        <v>68</v>
      </c>
      <c r="B76" s="128" t="s">
        <v>126</v>
      </c>
      <c r="C76" s="129">
        <v>5265</v>
      </c>
      <c r="D76" s="130" t="s">
        <v>155</v>
      </c>
      <c r="E76" s="131" t="s">
        <v>203</v>
      </c>
      <c r="F76" s="132">
        <v>61852</v>
      </c>
    </row>
    <row r="77" spans="1:6" ht="12.75">
      <c r="A77" s="133"/>
      <c r="B77" s="133" t="s">
        <v>7</v>
      </c>
      <c r="C77" s="133"/>
      <c r="D77" s="133"/>
      <c r="E77" s="134"/>
      <c r="F77" s="135">
        <f>SUM(F9:F76)</f>
        <v>5246013.71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PageLayoutView="0" workbookViewId="0" topLeftCell="A1">
      <selection activeCell="K8" sqref="K8"/>
    </sheetView>
  </sheetViews>
  <sheetFormatPr defaultColWidth="10.421875" defaultRowHeight="12.75"/>
  <cols>
    <col min="1" max="1" width="9.421875" style="24" customWidth="1"/>
    <col min="2" max="2" width="17.28125" style="24" customWidth="1"/>
    <col min="3" max="3" width="14.7109375" style="24" customWidth="1"/>
    <col min="4" max="4" width="24.7109375" style="24" customWidth="1"/>
    <col min="5" max="5" width="39.421875" style="24" customWidth="1"/>
    <col min="6" max="6" width="15.00390625" style="24" customWidth="1"/>
    <col min="7" max="16384" width="10.421875" style="24" customWidth="1"/>
  </cols>
  <sheetData>
    <row r="1" spans="1:6" ht="12.75">
      <c r="A1" s="25" t="s">
        <v>25</v>
      </c>
      <c r="B1" s="14"/>
      <c r="C1" s="16"/>
      <c r="D1" s="16"/>
      <c r="E1" s="14"/>
      <c r="F1" s="14"/>
    </row>
    <row r="2" spans="2:6" ht="12.75">
      <c r="B2" s="14"/>
      <c r="C2" s="14"/>
      <c r="D2" s="14"/>
      <c r="E2" s="14"/>
      <c r="F2" s="14"/>
    </row>
    <row r="3" spans="1:6" ht="12.75">
      <c r="A3" s="25" t="s">
        <v>26</v>
      </c>
      <c r="B3" s="16"/>
      <c r="C3" s="14"/>
      <c r="D3" s="16"/>
      <c r="E3" s="17"/>
      <c r="F3" s="14"/>
    </row>
    <row r="4" spans="1:6" ht="12.75">
      <c r="A4" s="25" t="s">
        <v>31</v>
      </c>
      <c r="B4" s="16"/>
      <c r="C4" s="14"/>
      <c r="D4" s="16"/>
      <c r="E4" s="14"/>
      <c r="F4" s="16"/>
    </row>
    <row r="5" spans="1:6" ht="12.75">
      <c r="A5" s="14"/>
      <c r="B5" s="16"/>
      <c r="C5" s="14"/>
      <c r="D5" s="14"/>
      <c r="E5" s="14"/>
      <c r="F5" s="14"/>
    </row>
    <row r="6" spans="1:6" ht="12.75">
      <c r="A6" s="14"/>
      <c r="B6" s="18"/>
      <c r="C6" s="48" t="s">
        <v>33</v>
      </c>
      <c r="D6" s="80" t="s">
        <v>135</v>
      </c>
      <c r="E6" s="14"/>
      <c r="F6" s="14"/>
    </row>
    <row r="7" spans="1:6" ht="12.75">
      <c r="A7" s="14"/>
      <c r="B7" s="14"/>
      <c r="C7" s="14"/>
      <c r="D7" s="14"/>
      <c r="E7" s="14"/>
      <c r="F7" s="14"/>
    </row>
    <row r="8" spans="1:6" ht="53.25" thickBot="1">
      <c r="A8" s="19" t="s">
        <v>9</v>
      </c>
      <c r="B8" s="20" t="s">
        <v>10</v>
      </c>
      <c r="C8" s="21" t="s">
        <v>11</v>
      </c>
      <c r="D8" s="20" t="s">
        <v>28</v>
      </c>
      <c r="E8" s="22" t="s">
        <v>29</v>
      </c>
      <c r="F8" s="26" t="s">
        <v>30</v>
      </c>
    </row>
    <row r="9" spans="1:6" ht="13.5">
      <c r="A9" s="49">
        <v>1</v>
      </c>
      <c r="B9" s="50">
        <v>42933</v>
      </c>
      <c r="C9" s="49">
        <v>12364</v>
      </c>
      <c r="D9" s="49" t="s">
        <v>34</v>
      </c>
      <c r="E9" s="51" t="s">
        <v>35</v>
      </c>
      <c r="F9" s="52">
        <v>339928.79</v>
      </c>
    </row>
    <row r="10" spans="1:6" ht="13.5">
      <c r="A10" s="49">
        <v>2</v>
      </c>
      <c r="B10" s="50">
        <v>42933</v>
      </c>
      <c r="C10" s="49">
        <v>23526</v>
      </c>
      <c r="D10" s="49" t="s">
        <v>36</v>
      </c>
      <c r="E10" s="51" t="s">
        <v>37</v>
      </c>
      <c r="F10" s="52">
        <v>75000</v>
      </c>
    </row>
    <row r="11" spans="1:6" ht="13.5">
      <c r="A11" s="49">
        <v>3</v>
      </c>
      <c r="B11" s="50">
        <v>42934</v>
      </c>
      <c r="C11" s="49">
        <v>23533</v>
      </c>
      <c r="D11" s="49" t="s">
        <v>36</v>
      </c>
      <c r="E11" s="51" t="s">
        <v>38</v>
      </c>
      <c r="F11" s="52">
        <v>31477.11</v>
      </c>
    </row>
    <row r="12" spans="1:6" ht="13.5">
      <c r="A12" s="49">
        <v>4</v>
      </c>
      <c r="B12" s="50">
        <v>42934</v>
      </c>
      <c r="C12" s="49">
        <v>23539</v>
      </c>
      <c r="D12" s="49" t="s">
        <v>36</v>
      </c>
      <c r="E12" s="51" t="s">
        <v>38</v>
      </c>
      <c r="F12" s="52">
        <v>41057.1</v>
      </c>
    </row>
    <row r="13" spans="1:256" ht="13.5">
      <c r="A13" s="49">
        <v>5</v>
      </c>
      <c r="B13" s="50">
        <v>42934</v>
      </c>
      <c r="C13" s="49">
        <v>23540</v>
      </c>
      <c r="D13" s="49" t="s">
        <v>36</v>
      </c>
      <c r="E13" s="51" t="s">
        <v>38</v>
      </c>
      <c r="F13" s="52">
        <v>38183.1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9">
        <v>6</v>
      </c>
      <c r="B14" s="50">
        <v>42934</v>
      </c>
      <c r="C14" s="49">
        <v>23534</v>
      </c>
      <c r="D14" s="49" t="s">
        <v>36</v>
      </c>
      <c r="E14" s="51" t="s">
        <v>38</v>
      </c>
      <c r="F14" s="52">
        <v>20528.55</v>
      </c>
    </row>
    <row r="15" spans="1:6" ht="13.5">
      <c r="A15" s="49">
        <v>7</v>
      </c>
      <c r="B15" s="50">
        <v>42934</v>
      </c>
      <c r="C15" s="49">
        <v>23536</v>
      </c>
      <c r="D15" s="49" t="s">
        <v>36</v>
      </c>
      <c r="E15" s="51" t="s">
        <v>38</v>
      </c>
      <c r="F15" s="52">
        <v>32389.49</v>
      </c>
    </row>
    <row r="16" spans="1:6" ht="13.5">
      <c r="A16" s="49">
        <v>8</v>
      </c>
      <c r="B16" s="50">
        <v>42934</v>
      </c>
      <c r="C16" s="49">
        <v>23537</v>
      </c>
      <c r="D16" s="49" t="s">
        <v>36</v>
      </c>
      <c r="E16" s="51" t="s">
        <v>38</v>
      </c>
      <c r="F16" s="52">
        <v>20072.36</v>
      </c>
    </row>
    <row r="17" spans="1:6" ht="13.5">
      <c r="A17" s="49">
        <v>9</v>
      </c>
      <c r="B17" s="50">
        <v>42934</v>
      </c>
      <c r="C17" s="49">
        <v>23538</v>
      </c>
      <c r="D17" s="49" t="s">
        <v>36</v>
      </c>
      <c r="E17" s="51" t="s">
        <v>38</v>
      </c>
      <c r="F17" s="52">
        <v>28283.78</v>
      </c>
    </row>
    <row r="18" spans="1:6" ht="13.5">
      <c r="A18" s="49">
        <v>10</v>
      </c>
      <c r="B18" s="50">
        <v>42934</v>
      </c>
      <c r="C18" s="49">
        <v>23535</v>
      </c>
      <c r="D18" s="49" t="s">
        <v>36</v>
      </c>
      <c r="E18" s="51" t="s">
        <v>38</v>
      </c>
      <c r="F18" s="52">
        <v>26915.21</v>
      </c>
    </row>
    <row r="19" spans="1:6" ht="13.5">
      <c r="A19" s="49">
        <v>11</v>
      </c>
      <c r="B19" s="50">
        <v>42935</v>
      </c>
      <c r="C19" s="49">
        <v>23583</v>
      </c>
      <c r="D19" s="49" t="s">
        <v>36</v>
      </c>
      <c r="E19" s="51" t="s">
        <v>39</v>
      </c>
      <c r="F19" s="52">
        <v>136785</v>
      </c>
    </row>
    <row r="20" spans="1:6" ht="13.5">
      <c r="A20" s="49">
        <v>12</v>
      </c>
      <c r="B20" s="50">
        <v>42935</v>
      </c>
      <c r="C20" s="49">
        <v>23581</v>
      </c>
      <c r="D20" s="49" t="s">
        <v>36</v>
      </c>
      <c r="E20" s="51" t="s">
        <v>39</v>
      </c>
      <c r="F20" s="52">
        <v>319165</v>
      </c>
    </row>
    <row r="21" spans="1:6" ht="13.5">
      <c r="A21" s="49">
        <v>13</v>
      </c>
      <c r="B21" s="50">
        <v>42935</v>
      </c>
      <c r="C21" s="49">
        <v>23582</v>
      </c>
      <c r="D21" s="49" t="s">
        <v>36</v>
      </c>
      <c r="E21" s="51" t="s">
        <v>39</v>
      </c>
      <c r="F21" s="52">
        <v>182380</v>
      </c>
    </row>
    <row r="22" spans="1:6" ht="13.5">
      <c r="A22" s="49">
        <v>14</v>
      </c>
      <c r="B22" s="50">
        <v>42935</v>
      </c>
      <c r="C22" s="49">
        <v>23584</v>
      </c>
      <c r="D22" s="49" t="s">
        <v>36</v>
      </c>
      <c r="E22" s="51" t="s">
        <v>40</v>
      </c>
      <c r="F22" s="52">
        <v>4850</v>
      </c>
    </row>
    <row r="23" spans="1:6" ht="13.5">
      <c r="A23" s="49">
        <v>15</v>
      </c>
      <c r="B23" s="50">
        <v>42935</v>
      </c>
      <c r="C23" s="49">
        <v>23580</v>
      </c>
      <c r="D23" s="49" t="s">
        <v>36</v>
      </c>
      <c r="E23" s="51" t="s">
        <v>39</v>
      </c>
      <c r="F23" s="52">
        <v>182380</v>
      </c>
    </row>
    <row r="24" spans="1:6" ht="13.5">
      <c r="A24" s="49">
        <v>16</v>
      </c>
      <c r="B24" s="50">
        <v>42935</v>
      </c>
      <c r="C24" s="49">
        <v>23578</v>
      </c>
      <c r="D24" s="49" t="s">
        <v>36</v>
      </c>
      <c r="E24" s="51" t="s">
        <v>39</v>
      </c>
      <c r="F24" s="52">
        <v>91190</v>
      </c>
    </row>
    <row r="25" spans="1:6" ht="13.5">
      <c r="A25" s="49">
        <v>17</v>
      </c>
      <c r="B25" s="50">
        <v>42935</v>
      </c>
      <c r="C25" s="49">
        <v>23579</v>
      </c>
      <c r="D25" s="49" t="s">
        <v>36</v>
      </c>
      <c r="E25" s="51" t="s">
        <v>39</v>
      </c>
      <c r="F25" s="52">
        <v>182380</v>
      </c>
    </row>
    <row r="26" spans="1:6" ht="13.5">
      <c r="A26" s="49">
        <v>18</v>
      </c>
      <c r="B26" s="50">
        <v>42936</v>
      </c>
      <c r="C26" s="49">
        <v>23591</v>
      </c>
      <c r="D26" s="49" t="s">
        <v>36</v>
      </c>
      <c r="E26" s="51" t="s">
        <v>38</v>
      </c>
      <c r="F26" s="52">
        <v>22840</v>
      </c>
    </row>
    <row r="27" spans="1:6" ht="13.5">
      <c r="A27" s="49">
        <v>19</v>
      </c>
      <c r="B27" s="50">
        <v>42936</v>
      </c>
      <c r="C27" s="49">
        <v>23593</v>
      </c>
      <c r="D27" s="49" t="s">
        <v>36</v>
      </c>
      <c r="E27" s="51" t="s">
        <v>38</v>
      </c>
      <c r="F27" s="52">
        <v>36544</v>
      </c>
    </row>
    <row r="28" spans="1:6" ht="13.5">
      <c r="A28" s="49">
        <v>20</v>
      </c>
      <c r="B28" s="50">
        <v>42936</v>
      </c>
      <c r="C28" s="49">
        <v>23592</v>
      </c>
      <c r="D28" s="49" t="s">
        <v>36</v>
      </c>
      <c r="E28" s="51" t="s">
        <v>38</v>
      </c>
      <c r="F28" s="52">
        <v>31062.4</v>
      </c>
    </row>
    <row r="29" spans="1:6" ht="13.5">
      <c r="A29" s="49">
        <v>21</v>
      </c>
      <c r="B29" s="50">
        <v>42936</v>
      </c>
      <c r="C29" s="49">
        <v>23586</v>
      </c>
      <c r="D29" s="49" t="s">
        <v>36</v>
      </c>
      <c r="E29" s="51" t="s">
        <v>38</v>
      </c>
      <c r="F29" s="52">
        <v>68520</v>
      </c>
    </row>
    <row r="30" spans="1:6" ht="13.5">
      <c r="A30" s="49">
        <v>22</v>
      </c>
      <c r="B30" s="50">
        <v>42936</v>
      </c>
      <c r="C30" s="49">
        <v>23587</v>
      </c>
      <c r="D30" s="49" t="s">
        <v>36</v>
      </c>
      <c r="E30" s="51" t="s">
        <v>38</v>
      </c>
      <c r="F30" s="52">
        <v>68520</v>
      </c>
    </row>
    <row r="31" spans="1:6" ht="13.5">
      <c r="A31" s="49">
        <v>23</v>
      </c>
      <c r="B31" s="50">
        <v>42936</v>
      </c>
      <c r="C31" s="49">
        <v>23590</v>
      </c>
      <c r="D31" s="49" t="s">
        <v>36</v>
      </c>
      <c r="E31" s="51" t="s">
        <v>38</v>
      </c>
      <c r="F31" s="52">
        <v>32889.6</v>
      </c>
    </row>
    <row r="32" spans="1:6" ht="13.5">
      <c r="A32" s="49">
        <v>24</v>
      </c>
      <c r="B32" s="50">
        <v>42936</v>
      </c>
      <c r="C32" s="49">
        <v>23589</v>
      </c>
      <c r="D32" s="49" t="s">
        <v>36</v>
      </c>
      <c r="E32" s="51" t="s">
        <v>38</v>
      </c>
      <c r="F32" s="52">
        <v>14617.6</v>
      </c>
    </row>
    <row r="33" spans="1:6" ht="13.5">
      <c r="A33" s="49">
        <v>25</v>
      </c>
      <c r="B33" s="50">
        <v>42936</v>
      </c>
      <c r="C33" s="49">
        <v>23588</v>
      </c>
      <c r="D33" s="49" t="s">
        <v>36</v>
      </c>
      <c r="E33" s="51" t="s">
        <v>38</v>
      </c>
      <c r="F33" s="52">
        <v>30148.8</v>
      </c>
    </row>
    <row r="34" spans="1:6" ht="13.5">
      <c r="A34" s="49">
        <v>26</v>
      </c>
      <c r="B34" s="50">
        <v>42937</v>
      </c>
      <c r="C34" s="49">
        <v>23605</v>
      </c>
      <c r="D34" s="49" t="s">
        <v>36</v>
      </c>
      <c r="E34" s="51" t="s">
        <v>38</v>
      </c>
      <c r="F34" s="52">
        <v>13696.2</v>
      </c>
    </row>
    <row r="35" spans="1:6" ht="13.5">
      <c r="A35" s="49">
        <v>27</v>
      </c>
      <c r="B35" s="50">
        <v>42937</v>
      </c>
      <c r="C35" s="49">
        <v>23606</v>
      </c>
      <c r="D35" s="49" t="s">
        <v>36</v>
      </c>
      <c r="E35" s="51" t="s">
        <v>38</v>
      </c>
      <c r="F35" s="52">
        <v>13696.2</v>
      </c>
    </row>
    <row r="36" spans="1:6" ht="13.5">
      <c r="A36" s="49">
        <v>28</v>
      </c>
      <c r="B36" s="50">
        <v>42937</v>
      </c>
      <c r="C36" s="49">
        <v>23607</v>
      </c>
      <c r="D36" s="49" t="s">
        <v>36</v>
      </c>
      <c r="E36" s="51" t="s">
        <v>38</v>
      </c>
      <c r="F36" s="52">
        <v>13696.2</v>
      </c>
    </row>
    <row r="37" spans="1:6" ht="13.5">
      <c r="A37" s="49">
        <v>29</v>
      </c>
      <c r="B37" s="50">
        <v>42937</v>
      </c>
      <c r="C37" s="49">
        <v>23602</v>
      </c>
      <c r="D37" s="49" t="s">
        <v>36</v>
      </c>
      <c r="E37" s="51" t="s">
        <v>38</v>
      </c>
      <c r="F37" s="52">
        <v>20544.3</v>
      </c>
    </row>
    <row r="38" spans="1:6" ht="13.5">
      <c r="A38" s="49">
        <v>30</v>
      </c>
      <c r="B38" s="50">
        <v>42937</v>
      </c>
      <c r="C38" s="49">
        <v>23603</v>
      </c>
      <c r="D38" s="49" t="s">
        <v>36</v>
      </c>
      <c r="E38" s="51" t="s">
        <v>38</v>
      </c>
      <c r="F38" s="52">
        <v>17257.21</v>
      </c>
    </row>
    <row r="39" spans="1:6" ht="13.5">
      <c r="A39" s="49">
        <v>31</v>
      </c>
      <c r="B39" s="50">
        <v>42937</v>
      </c>
      <c r="C39" s="49">
        <v>23604</v>
      </c>
      <c r="D39" s="49" t="s">
        <v>36</v>
      </c>
      <c r="E39" s="51" t="s">
        <v>38</v>
      </c>
      <c r="F39" s="52">
        <v>15978.9</v>
      </c>
    </row>
    <row r="40" spans="1:6" ht="13.5">
      <c r="A40" s="53" t="s">
        <v>7</v>
      </c>
      <c r="B40" s="54"/>
      <c r="C40" s="54"/>
      <c r="D40" s="54"/>
      <c r="E40" s="51"/>
      <c r="F40" s="55">
        <f>SUM(F9:F39)</f>
        <v>2152976.9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2017-07-25T10:40:45Z</cp:lastPrinted>
  <dcterms:created xsi:type="dcterms:W3CDTF">2016-01-19T13:06:09Z</dcterms:created>
  <dcterms:modified xsi:type="dcterms:W3CDTF">2017-07-25T10:40:50Z</dcterms:modified>
  <cp:category/>
  <cp:version/>
  <cp:contentType/>
  <cp:contentStatus/>
</cp:coreProperties>
</file>