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personal" sheetId="1" r:id="rId1"/>
    <sheet name="materiale" sheetId="2" r:id="rId2"/>
    <sheet name="juridice" sheetId="3" r:id="rId3"/>
    <sheet name="despagubiri" sheetId="4" r:id="rId4"/>
  </sheets>
  <definedNames>
    <definedName name="_xlnm.Print_Area" localSheetId="0">'personal'!$C$1:$G$61</definedName>
  </definedNames>
  <calcPr fullCalcOnLoad="1"/>
</workbook>
</file>

<file path=xl/sharedStrings.xml><?xml version="1.0" encoding="utf-8"?>
<sst xmlns="http://schemas.openxmlformats.org/spreadsheetml/2006/main" count="245" uniqueCount="143">
  <si>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</si>
  <si>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</si>
  <si>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</si>
  <si>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</si>
  <si>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</si>
  <si>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</si>
  <si>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</si>
  <si>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</si>
  <si>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</si>
  <si>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</si>
  <si>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</si>
  <si>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</si>
  <si>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</si>
  <si>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</si>
  <si>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</si>
  <si>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</si>
  <si>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</si>
  <si>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</si>
  <si>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</si>
  <si>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</si>
  <si>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</si>
  <si>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</si>
  <si>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</si>
  <si>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PERSOANA JURIDICA</t>
  </si>
  <si>
    <t>poprire DE 1979/2016</t>
  </si>
  <si>
    <t>poprire DE 212/2016</t>
  </si>
  <si>
    <t>PERSOANA FIZICA</t>
  </si>
  <si>
    <t>despagubire dosar 3144/99/2013</t>
  </si>
  <si>
    <t>poprire DE 3020/2016</t>
  </si>
  <si>
    <t>despagubire dosar 2829/105/2013</t>
  </si>
  <si>
    <t>poprire DE 543/2016</t>
  </si>
  <si>
    <t>25,01,2017</t>
  </si>
  <si>
    <t xml:space="preserve">Rubin </t>
  </si>
  <si>
    <t>ștampila</t>
  </si>
  <si>
    <t>MFP</t>
  </si>
  <si>
    <t>alimentare fti</t>
  </si>
  <si>
    <t>bs</t>
  </si>
  <si>
    <t>tva swift</t>
  </si>
  <si>
    <t>tva reuters</t>
  </si>
  <si>
    <t>tva bloomberg</t>
  </si>
  <si>
    <t>mfp</t>
  </si>
  <si>
    <t>alimentare reuters</t>
  </si>
  <si>
    <t>alimentare bloomberg</t>
  </si>
  <si>
    <t>26,01,2017</t>
  </si>
  <si>
    <t>Olimpic International</t>
  </si>
  <si>
    <t>bilet avion</t>
  </si>
  <si>
    <t>Star Storage</t>
  </si>
  <si>
    <t>servicii arhivare</t>
  </si>
  <si>
    <t>Avitech</t>
  </si>
  <si>
    <t>servicii mentenanta</t>
  </si>
  <si>
    <t>Digisign</t>
  </si>
  <si>
    <t>servicii semnaturi electronice</t>
  </si>
  <si>
    <t xml:space="preserve">token </t>
  </si>
  <si>
    <t>rcs&amp;rds</t>
  </si>
  <si>
    <t>servicii cablu</t>
  </si>
  <si>
    <t>posta romana</t>
  </si>
  <si>
    <t>servicii ems</t>
  </si>
  <si>
    <t>dnet communication</t>
  </si>
  <si>
    <t>servicii telecom</t>
  </si>
  <si>
    <t>transfond</t>
  </si>
  <si>
    <t>servicii transfond</t>
  </si>
  <si>
    <t>radet</t>
  </si>
  <si>
    <t>energie termic</t>
  </si>
  <si>
    <t>rompetrol</t>
  </si>
  <si>
    <t>carburanti</t>
  </si>
  <si>
    <t>27,01,2017</t>
  </si>
  <si>
    <t>monitorulm oficial</t>
  </si>
  <si>
    <t>abonament on line</t>
  </si>
  <si>
    <t>grup licitatii publice</t>
  </si>
  <si>
    <t>publicare anunt concurs</t>
  </si>
  <si>
    <t>international consulting</t>
  </si>
  <si>
    <t>servicii traduceri</t>
  </si>
  <si>
    <t>gefil</t>
  </si>
  <si>
    <t>service stingatoare</t>
  </si>
  <si>
    <t>xerox romania</t>
  </si>
  <si>
    <t>intretinere sistem informatic</t>
  </si>
  <si>
    <t>alimentare swift</t>
  </si>
  <si>
    <t>total</t>
  </si>
  <si>
    <t>taxa arbitrala FIN.CO.GE.RO SPA UNCITRAL</t>
  </si>
  <si>
    <t>BUGET DE STAT</t>
  </si>
  <si>
    <t>chelt judiciare dosar 2215/85/2015</t>
  </si>
  <si>
    <t>tva cheltuieli mediere FAYER GIPSON F.2/16.12.2016</t>
  </si>
  <si>
    <t>chelt judiciare dosar D 6399/105/2015</t>
  </si>
  <si>
    <t xml:space="preserve">chelt judiciare dosar D 1245/119/2016 </t>
  </si>
  <si>
    <t>chelt judiciare dosar D 4956/97/2016</t>
  </si>
  <si>
    <t>chelt judiciare dosar D 5107/97/2016</t>
  </si>
  <si>
    <t>chelt judiciare dosar D 2207/98/2016</t>
  </si>
  <si>
    <t>chelt judiciare dosar D 413/43/2016</t>
  </si>
  <si>
    <t>alim cont F.2/16.12.2016 cheltuieli mediere</t>
  </si>
  <si>
    <t>246238/13 610859/16 ARB14/29-FRANTA f. LA 6691/2016</t>
  </si>
  <si>
    <t>chelt fotocopiere dosar 18919/4/2014 DE 1121/2014</t>
  </si>
  <si>
    <t>onorariu curator dosar 25838/3/2015/a1</t>
  </si>
  <si>
    <t>chelt judiciare dosar 3144/99/2013</t>
  </si>
  <si>
    <t>alim cont F.30830/2016 F.30842/2016 ARB 16/19</t>
  </si>
  <si>
    <t>onorariu curator dosar  38/3/2016/a1</t>
  </si>
  <si>
    <t>BIROU EXPERTIZE</t>
  </si>
  <si>
    <t>onorariu expert dosar 2158/244/2016</t>
  </si>
  <si>
    <t>onorariu expert dosar 7451/62/2013</t>
  </si>
  <si>
    <t>onorariu expert dosar 4688/312/2016</t>
  </si>
  <si>
    <t>onorariu expert dosar 629/288/2015</t>
  </si>
  <si>
    <t>Clasificatie bugetara</t>
  </si>
  <si>
    <t>Subtotal 10.01.01</t>
  </si>
  <si>
    <t>10.01.01</t>
  </si>
  <si>
    <t>ianuarie</t>
  </si>
  <si>
    <t>retur suma sal dec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</si>
  <si>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</si>
  <si>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</si>
  <si>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</si>
  <si>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</si>
  <si>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</si>
  <si>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</si>
  <si>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</si>
  <si>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</si>
  <si>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</si>
  <si>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</si>
  <si>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alim card pl com</t>
  </si>
  <si>
    <t>Total 10.01.12</t>
  </si>
  <si>
    <t>Subtotal 10.01.13</t>
  </si>
  <si>
    <t>10.01.13</t>
  </si>
  <si>
    <t>alim numerar diurna</t>
  </si>
  <si>
    <t>alim cont depl ext prog 1464</t>
  </si>
  <si>
    <t>alim cont si numerar depl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</si>
  <si>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</si>
  <si>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</si>
  <si>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</si>
  <si>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</si>
  <si>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</si>
  <si>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</si>
  <si>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</si>
  <si>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</si>
  <si>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</si>
  <si>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</si>
  <si>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</si>
  <si>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</si>
  <si>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 xml:space="preserve">ianuarie 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</si>
  <si>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</si>
  <si>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</si>
  <si>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</si>
  <si>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</si>
  <si>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</si>
  <si>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</si>
  <si>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</si>
  <si>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23-27 ianuarie 2017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</si>
</sst>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  <numFmt numFmtId="169" formatCode="#,###.00"/>
    <numFmt numFmtId="170" formatCode="dd/mm/yy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Liberation Sans"/>
      <family val="2"/>
    </font>
    <font>
      <b/>
      <sz val="10"/>
      <color indexed="8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sz val="11"/>
      <color rgb="FF000000"/>
      <name val="Liberation Sans"/>
      <family val="2"/>
    </font>
    <font>
      <b/>
      <sz val="10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164" fontId="0" fillId="0" borderId="10" xfId="42" applyFont="1" applyFill="1" applyBorder="1" applyAlignment="1" applyProtection="1">
      <alignment/>
      <protection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3" xfId="59" applyFont="1" applyBorder="1" applyAlignment="1">
      <alignment horizontal="center" vertical="center"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13" xfId="60" applyFont="1" applyBorder="1" applyAlignment="1">
      <alignment horizontal="center" vertic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25" fillId="0" borderId="15" xfId="59" applyFont="1" applyFill="1" applyBorder="1" applyAlignment="1">
      <alignment horizontal="center"/>
      <protection/>
    </xf>
    <xf numFmtId="167" fontId="25" fillId="0" borderId="15" xfId="59" applyNumberFormat="1" applyFont="1" applyFill="1" applyBorder="1" applyAlignment="1">
      <alignment horizontal="center"/>
      <protection/>
    </xf>
    <xf numFmtId="0" fontId="25" fillId="0" borderId="15" xfId="0" applyFont="1" applyBorder="1" applyAlignment="1">
      <alignment/>
    </xf>
    <xf numFmtId="4" fontId="0" fillId="0" borderId="15" xfId="0" applyNumberFormat="1" applyBorder="1" applyAlignment="1">
      <alignment/>
    </xf>
    <xf numFmtId="0" fontId="26" fillId="0" borderId="15" xfId="61" applyFont="1" applyFill="1" applyBorder="1" applyAlignment="1">
      <alignment/>
      <protection/>
    </xf>
    <xf numFmtId="0" fontId="27" fillId="0" borderId="15" xfId="61" applyFont="1" applyFill="1" applyBorder="1" applyAlignment="1">
      <alignment/>
      <protection/>
    </xf>
    <xf numFmtId="4" fontId="26" fillId="0" borderId="15" xfId="61" applyNumberFormat="1" applyFont="1" applyFill="1" applyBorder="1" applyAlignment="1">
      <alignment horizontal="right"/>
      <protection/>
    </xf>
    <xf numFmtId="0" fontId="0" fillId="0" borderId="16" xfId="0" applyFont="1" applyBorder="1" applyAlignment="1">
      <alignment horizontal="right" vertical="center"/>
    </xf>
    <xf numFmtId="14" fontId="0" fillId="0" borderId="16" xfId="0" applyNumberFormat="1" applyFont="1" applyBorder="1" applyAlignment="1">
      <alignment horizontal="left" vertical="center"/>
    </xf>
    <xf numFmtId="0" fontId="0" fillId="0" borderId="16" xfId="0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left" vertical="center"/>
    </xf>
    <xf numFmtId="164" fontId="0" fillId="0" borderId="16" xfId="42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14" fontId="0" fillId="0" borderId="17" xfId="0" applyNumberFormat="1" applyFont="1" applyBorder="1" applyAlignment="1">
      <alignment/>
    </xf>
    <xf numFmtId="164" fontId="0" fillId="0" borderId="17" xfId="42" applyFont="1" applyFill="1" applyBorder="1" applyAlignment="1" applyProtection="1">
      <alignment/>
      <protection/>
    </xf>
    <xf numFmtId="0" fontId="0" fillId="0" borderId="18" xfId="0" applyFont="1" applyBorder="1" applyAlignment="1">
      <alignment/>
    </xf>
    <xf numFmtId="14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right"/>
    </xf>
    <xf numFmtId="164" fontId="19" fillId="0" borderId="20" xfId="42" applyFont="1" applyFill="1" applyBorder="1" applyAlignment="1" applyProtection="1">
      <alignment/>
      <protection/>
    </xf>
    <xf numFmtId="0" fontId="27" fillId="0" borderId="15" xfId="62" applyFont="1" applyFill="1" applyBorder="1" applyAlignment="1">
      <alignment horizontal="center" vertical="center"/>
      <protection/>
    </xf>
    <xf numFmtId="168" fontId="28" fillId="0" borderId="15" xfId="59" applyNumberFormat="1" applyFont="1" applyFill="1" applyBorder="1" applyAlignment="1">
      <alignment horizontal="center"/>
      <protection/>
    </xf>
    <xf numFmtId="0" fontId="28" fillId="0" borderId="21" xfId="59" applyFont="1" applyFill="1" applyBorder="1" applyAlignment="1">
      <alignment horizontal="center"/>
      <protection/>
    </xf>
    <xf numFmtId="0" fontId="29" fillId="0" borderId="15" xfId="59" applyFont="1" applyFill="1" applyBorder="1" applyAlignment="1">
      <alignment horizontal="center"/>
      <protection/>
    </xf>
    <xf numFmtId="4" fontId="28" fillId="0" borderId="22" xfId="59" applyNumberFormat="1" applyFont="1" applyFill="1" applyBorder="1" applyAlignment="1">
      <alignment horizontal="right" wrapText="1"/>
      <protection/>
    </xf>
    <xf numFmtId="4" fontId="28" fillId="0" borderId="22" xfId="59" applyNumberFormat="1" applyFont="1" applyFill="1" applyBorder="1" applyAlignment="1">
      <alignment horizontal="right"/>
      <protection/>
    </xf>
    <xf numFmtId="168" fontId="27" fillId="0" borderId="15" xfId="59" applyNumberFormat="1" applyFont="1" applyFill="1" applyBorder="1" applyAlignment="1">
      <alignment horizontal="center"/>
      <protection/>
    </xf>
    <xf numFmtId="0" fontId="27" fillId="0" borderId="15" xfId="59" applyFont="1" applyFill="1" applyBorder="1" applyAlignment="1">
      <alignment/>
      <protection/>
    </xf>
    <xf numFmtId="4" fontId="30" fillId="0" borderId="15" xfId="59" applyNumberFormat="1" applyFont="1" applyFill="1" applyBorder="1" applyAlignment="1">
      <alignment horizontal="right"/>
      <protection/>
    </xf>
    <xf numFmtId="167" fontId="27" fillId="0" borderId="15" xfId="59" applyNumberFormat="1" applyFont="1" applyFill="1" applyBorder="1" applyAlignment="1">
      <alignment horizontal="center"/>
      <protection/>
    </xf>
    <xf numFmtId="0" fontId="27" fillId="0" borderId="21" xfId="59" applyFont="1" applyFill="1" applyBorder="1" applyAlignment="1">
      <alignment horizontal="center"/>
      <protection/>
    </xf>
    <xf numFmtId="0" fontId="27" fillId="0" borderId="15" xfId="0" applyFont="1" applyBorder="1" applyAlignment="1">
      <alignment horizontal="center"/>
    </xf>
    <xf numFmtId="4" fontId="27" fillId="0" borderId="15" xfId="0" applyNumberFormat="1" applyFont="1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29" fillId="0" borderId="15" xfId="0" applyFont="1" applyBorder="1" applyAlignment="1">
      <alignment wrapText="1"/>
    </xf>
    <xf numFmtId="0" fontId="29" fillId="0" borderId="22" xfId="0" applyFont="1" applyBorder="1" applyAlignment="1">
      <alignment wrapText="1"/>
    </xf>
    <xf numFmtId="0" fontId="27" fillId="0" borderId="22" xfId="0" applyFont="1" applyBorder="1" applyAlignment="1">
      <alignment horizontal="justify" wrapText="1"/>
    </xf>
    <xf numFmtId="0" fontId="0" fillId="0" borderId="15" xfId="0" applyBorder="1" applyAlignment="1">
      <alignment wrapText="1"/>
    </xf>
    <xf numFmtId="0" fontId="0" fillId="0" borderId="0" xfId="59" applyAlignment="1">
      <alignment wrapText="1"/>
      <protection/>
    </xf>
    <xf numFmtId="0" fontId="1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69" fontId="0" fillId="0" borderId="10" xfId="0" applyNumberFormat="1" applyFont="1" applyBorder="1" applyAlignment="1">
      <alignment horizontal="right"/>
    </xf>
    <xf numFmtId="14" fontId="19" fillId="0" borderId="10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4" xfId="0" applyBorder="1" applyAlignment="1">
      <alignment/>
    </xf>
    <xf numFmtId="169" fontId="0" fillId="0" borderId="11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5" xfId="0" applyBorder="1" applyAlignment="1">
      <alignment/>
    </xf>
    <xf numFmtId="169" fontId="0" fillId="0" borderId="17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0" fillId="0" borderId="16" xfId="0" applyFont="1" applyBorder="1" applyAlignment="1">
      <alignment/>
    </xf>
    <xf numFmtId="169" fontId="0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" fontId="0" fillId="0" borderId="27" xfId="0" applyNumberFormat="1" applyBorder="1" applyAlignment="1">
      <alignment/>
    </xf>
    <xf numFmtId="0" fontId="19" fillId="0" borderId="28" xfId="0" applyFont="1" applyBorder="1" applyAlignment="1">
      <alignment/>
    </xf>
    <xf numFmtId="169" fontId="0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19" fillId="0" borderId="16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169" fontId="0" fillId="0" borderId="33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1"/>
  <sheetViews>
    <sheetView tabSelected="1" zoomScalePageLayoutView="0" workbookViewId="0" topLeftCell="C1">
      <selection activeCell="I40" sqref="I40"/>
    </sheetView>
  </sheetViews>
  <sheetFormatPr defaultColWidth="9.140625" defaultRowHeight="12.75"/>
  <cols>
    <col min="1" max="2" width="0" style="0" hidden="1" customWidth="1"/>
    <col min="3" max="3" width="12.710937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7" t="s">
        <v>22</v>
      </c>
      <c r="G6" s="1" t="s">
        <v>142</v>
      </c>
      <c r="H6" s="2"/>
    </row>
    <row r="7" spans="4:6" ht="12.75">
      <c r="D7" s="1"/>
      <c r="E7" s="1"/>
      <c r="F7" s="1"/>
    </row>
    <row r="8" spans="3:7" ht="12.75">
      <c r="C8" s="70" t="s">
        <v>100</v>
      </c>
      <c r="D8" s="70" t="s">
        <v>3</v>
      </c>
      <c r="E8" s="70" t="s">
        <v>4</v>
      </c>
      <c r="F8" s="70" t="s">
        <v>5</v>
      </c>
      <c r="G8" s="70" t="s">
        <v>6</v>
      </c>
    </row>
    <row r="9" spans="3:7" ht="12.75">
      <c r="C9" s="71" t="s">
        <v>101</v>
      </c>
      <c r="D9" s="70"/>
      <c r="E9" s="70"/>
      <c r="F9" s="72">
        <v>8694984</v>
      </c>
      <c r="G9" s="70"/>
    </row>
    <row r="10" spans="3:7" ht="12.75">
      <c r="C10" s="73" t="s">
        <v>102</v>
      </c>
      <c r="D10" s="10" t="s">
        <v>103</v>
      </c>
      <c r="E10" s="6">
        <v>16</v>
      </c>
      <c r="F10" s="74">
        <v>-161</v>
      </c>
      <c r="G10" s="6" t="s">
        <v>104</v>
      </c>
    </row>
    <row r="11" spans="3:7" ht="12.75">
      <c r="C11" s="73"/>
      <c r="D11" s="10"/>
      <c r="E11" s="6"/>
      <c r="F11" s="74"/>
      <c r="G11" s="6"/>
    </row>
    <row r="12" spans="3:7" ht="12.75">
      <c r="C12" s="73"/>
      <c r="D12" s="10"/>
      <c r="E12" s="6"/>
      <c r="F12" s="74"/>
      <c r="G12" s="6"/>
    </row>
    <row r="13" spans="3:7" ht="13.5" thickBot="1">
      <c r="C13" s="75" t="s">
        <v>105</v>
      </c>
      <c r="D13" s="76"/>
      <c r="E13" s="7"/>
      <c r="F13" s="77">
        <f>SUM(F9:F12)</f>
        <v>8694823</v>
      </c>
      <c r="G13" s="7"/>
    </row>
    <row r="14" spans="3:7" ht="12.75">
      <c r="C14" s="78" t="s">
        <v>106</v>
      </c>
      <c r="D14" s="79"/>
      <c r="E14" s="41"/>
      <c r="F14" s="80"/>
      <c r="G14" s="41"/>
    </row>
    <row r="15" spans="3:7" ht="12.75">
      <c r="C15" s="5" t="s">
        <v>107</v>
      </c>
      <c r="D15" s="6"/>
      <c r="E15" s="6"/>
      <c r="F15" s="74"/>
      <c r="G15" s="6"/>
    </row>
    <row r="16" spans="3:7" ht="12.75" hidden="1">
      <c r="C16" s="5"/>
      <c r="D16" s="6"/>
      <c r="E16" s="6"/>
      <c r="F16" s="74"/>
      <c r="G16" s="6" t="s">
        <v>108</v>
      </c>
    </row>
    <row r="17" spans="3:7" ht="12.75" hidden="1">
      <c r="C17" s="5"/>
      <c r="D17" s="6"/>
      <c r="E17" s="6"/>
      <c r="F17" s="74"/>
      <c r="G17" s="6" t="s">
        <v>108</v>
      </c>
    </row>
    <row r="18" spans="3:7" ht="12.75" hidden="1">
      <c r="C18" s="81"/>
      <c r="D18" s="41"/>
      <c r="E18" s="41"/>
      <c r="F18" s="80"/>
      <c r="G18" s="6"/>
    </row>
    <row r="19" spans="3:7" ht="12.75" hidden="1">
      <c r="C19" s="81"/>
      <c r="D19" s="41"/>
      <c r="E19" s="41"/>
      <c r="F19" s="80"/>
      <c r="G19" s="6"/>
    </row>
    <row r="20" spans="3:7" ht="12.75" hidden="1">
      <c r="C20" s="81"/>
      <c r="D20" s="41"/>
      <c r="E20" s="41"/>
      <c r="F20" s="80"/>
      <c r="G20" s="6"/>
    </row>
    <row r="21" spans="3:7" ht="12.75" hidden="1">
      <c r="C21" s="81"/>
      <c r="D21" s="41"/>
      <c r="E21" s="41"/>
      <c r="F21" s="80"/>
      <c r="G21" s="41"/>
    </row>
    <row r="22" spans="3:7" ht="13.5" hidden="1" thickBot="1">
      <c r="C22" s="75" t="s">
        <v>109</v>
      </c>
      <c r="D22" s="7"/>
      <c r="E22" s="7"/>
      <c r="F22" s="77">
        <f>SUM(F14:F21)</f>
        <v>0</v>
      </c>
      <c r="G22" s="7"/>
    </row>
    <row r="23" spans="3:7" ht="12.75" hidden="1">
      <c r="C23" s="78" t="s">
        <v>110</v>
      </c>
      <c r="D23" s="82"/>
      <c r="E23" s="82"/>
      <c r="F23" s="83">
        <v>20303</v>
      </c>
      <c r="G23" s="84"/>
    </row>
    <row r="24" spans="3:7" ht="12.75">
      <c r="C24" s="5" t="s">
        <v>111</v>
      </c>
      <c r="D24" s="85" t="s">
        <v>103</v>
      </c>
      <c r="E24" s="86"/>
      <c r="F24" s="87"/>
      <c r="G24" s="6"/>
    </row>
    <row r="25" spans="3:7" ht="12.75">
      <c r="C25" s="81"/>
      <c r="D25" s="78"/>
      <c r="E25" s="78"/>
      <c r="F25" s="80"/>
      <c r="G25" s="41"/>
    </row>
    <row r="26" spans="3:7" ht="13.5" thickBot="1">
      <c r="C26" s="75" t="s">
        <v>112</v>
      </c>
      <c r="D26" s="75"/>
      <c r="E26" s="75"/>
      <c r="F26" s="77">
        <f>SUM(F23:F25)</f>
        <v>20303</v>
      </c>
      <c r="G26" s="7"/>
    </row>
    <row r="27" spans="3:7" ht="12.75">
      <c r="C27" s="78" t="s">
        <v>113</v>
      </c>
      <c r="D27" s="78"/>
      <c r="E27" s="78"/>
      <c r="F27" s="80"/>
      <c r="G27" s="41"/>
    </row>
    <row r="28" spans="3:7" ht="12.75">
      <c r="C28" s="81" t="s">
        <v>114</v>
      </c>
      <c r="D28" s="10"/>
      <c r="E28" s="6"/>
      <c r="F28" s="74"/>
      <c r="G28" s="6"/>
    </row>
    <row r="29" spans="3:7" ht="12.75">
      <c r="C29" s="81"/>
      <c r="D29" s="78"/>
      <c r="E29" s="78"/>
      <c r="F29" s="80"/>
      <c r="G29" s="6" t="s">
        <v>115</v>
      </c>
    </row>
    <row r="30" spans="3:7" ht="12.75">
      <c r="C30" s="81"/>
      <c r="D30" s="78"/>
      <c r="E30" s="78"/>
      <c r="F30" s="80"/>
      <c r="G30" s="41"/>
    </row>
    <row r="31" spans="3:7" ht="13.5" thickBot="1">
      <c r="C31" s="75" t="s">
        <v>116</v>
      </c>
      <c r="D31" s="75"/>
      <c r="E31" s="75"/>
      <c r="F31" s="77">
        <f>SUM(F27:F29)</f>
        <v>0</v>
      </c>
      <c r="G31" s="7"/>
    </row>
    <row r="32" spans="3:7" ht="12.75">
      <c r="C32" s="82" t="s">
        <v>117</v>
      </c>
      <c r="D32" s="82"/>
      <c r="E32" s="82"/>
      <c r="F32" s="83">
        <v>6000</v>
      </c>
      <c r="G32" s="82"/>
    </row>
    <row r="33" spans="3:7" ht="12.75">
      <c r="C33" s="5" t="s">
        <v>118</v>
      </c>
      <c r="D33" s="78" t="s">
        <v>103</v>
      </c>
      <c r="E33" s="78">
        <v>19</v>
      </c>
      <c r="F33" s="74">
        <v>5000</v>
      </c>
      <c r="G33" s="6" t="s">
        <v>119</v>
      </c>
    </row>
    <row r="34" spans="3:7" ht="12.75">
      <c r="C34" s="88"/>
      <c r="D34" s="6"/>
      <c r="E34" s="6">
        <v>25</v>
      </c>
      <c r="F34" s="89">
        <v>8000</v>
      </c>
      <c r="G34" s="6" t="s">
        <v>119</v>
      </c>
    </row>
    <row r="35" spans="3:7" ht="12.75">
      <c r="C35" s="88"/>
      <c r="D35" s="6"/>
      <c r="E35" s="90">
        <v>26</v>
      </c>
      <c r="F35" s="74">
        <v>6000</v>
      </c>
      <c r="G35" s="6" t="s">
        <v>120</v>
      </c>
    </row>
    <row r="36" spans="3:7" ht="12.75">
      <c r="C36" s="81"/>
      <c r="D36" s="91"/>
      <c r="E36" s="78">
        <v>27</v>
      </c>
      <c r="F36" s="74">
        <v>36200</v>
      </c>
      <c r="G36" s="6" t="s">
        <v>121</v>
      </c>
    </row>
    <row r="37" spans="3:7" ht="13.5" thickBot="1">
      <c r="C37" s="7" t="s">
        <v>122</v>
      </c>
      <c r="D37" s="75"/>
      <c r="E37" s="75"/>
      <c r="F37" s="77">
        <f>SUM(F32:F36)</f>
        <v>61200</v>
      </c>
      <c r="G37" s="92"/>
    </row>
    <row r="38" spans="3:7" ht="12.75">
      <c r="C38" s="82" t="s">
        <v>123</v>
      </c>
      <c r="D38" s="82"/>
      <c r="E38" s="82"/>
      <c r="F38" s="83">
        <v>72165</v>
      </c>
      <c r="G38" s="82"/>
    </row>
    <row r="39" spans="3:7" ht="12.75">
      <c r="C39" s="93" t="s">
        <v>124</v>
      </c>
      <c r="D39" t="s">
        <v>103</v>
      </c>
      <c r="E39" s="10"/>
      <c r="F39" s="74"/>
      <c r="G39" s="6"/>
    </row>
    <row r="40" spans="3:7" ht="12.75">
      <c r="C40" s="5"/>
      <c r="D40" s="78"/>
      <c r="E40" s="78"/>
      <c r="F40" s="80"/>
      <c r="G40" s="6"/>
    </row>
    <row r="41" spans="3:7" ht="13.5" thickBot="1">
      <c r="C41" s="75" t="s">
        <v>125</v>
      </c>
      <c r="D41" s="75"/>
      <c r="E41" s="75"/>
      <c r="F41" s="77">
        <f>SUM(F38:F40)</f>
        <v>72165</v>
      </c>
      <c r="G41" s="94"/>
    </row>
    <row r="42" spans="3:7" ht="12.75">
      <c r="C42" s="82" t="s">
        <v>126</v>
      </c>
      <c r="D42" s="82"/>
      <c r="E42" s="82"/>
      <c r="F42" s="83">
        <v>1382102</v>
      </c>
      <c r="G42" s="82"/>
    </row>
    <row r="43" spans="3:7" ht="12.75">
      <c r="C43" s="5" t="s">
        <v>127</v>
      </c>
      <c r="D43" s="10" t="s">
        <v>103</v>
      </c>
      <c r="E43" s="10"/>
      <c r="F43" s="74"/>
      <c r="G43" s="6"/>
    </row>
    <row r="44" spans="3:7" ht="12.75">
      <c r="C44" s="5"/>
      <c r="E44" s="10"/>
      <c r="F44" s="74"/>
      <c r="G44" s="6"/>
    </row>
    <row r="45" spans="3:7" ht="13.5" thickBot="1">
      <c r="C45" s="75" t="s">
        <v>128</v>
      </c>
      <c r="D45" s="75"/>
      <c r="E45" s="75"/>
      <c r="F45" s="77">
        <f>SUM(F42:F44)</f>
        <v>1382102</v>
      </c>
      <c r="G45" s="92"/>
    </row>
    <row r="46" spans="3:7" ht="12.75">
      <c r="C46" s="82" t="s">
        <v>129</v>
      </c>
      <c r="D46" s="82"/>
      <c r="E46" s="82"/>
      <c r="F46" s="83">
        <v>43774</v>
      </c>
      <c r="G46" s="84"/>
    </row>
    <row r="47" spans="3:7" ht="12.75">
      <c r="C47" s="5" t="s">
        <v>130</v>
      </c>
      <c r="D47" s="10" t="s">
        <v>103</v>
      </c>
      <c r="E47" s="10"/>
      <c r="F47" s="83"/>
      <c r="G47" s="6"/>
    </row>
    <row r="48" spans="3:7" ht="12.75">
      <c r="C48" s="5"/>
      <c r="D48" s="10"/>
      <c r="E48" s="10"/>
      <c r="F48" s="83"/>
      <c r="G48" s="6"/>
    </row>
    <row r="49" spans="3:7" ht="13.5" thickBot="1">
      <c r="C49" s="75" t="s">
        <v>131</v>
      </c>
      <c r="D49" s="75"/>
      <c r="E49" s="75"/>
      <c r="F49" s="77">
        <f>SUM(F46:F48)</f>
        <v>43774</v>
      </c>
      <c r="G49" s="92"/>
    </row>
    <row r="50" spans="3:7" ht="12.75">
      <c r="C50" s="95" t="s">
        <v>132</v>
      </c>
      <c r="D50" s="95"/>
      <c r="E50" s="95"/>
      <c r="F50" s="96">
        <v>456942</v>
      </c>
      <c r="G50" s="97"/>
    </row>
    <row r="51" spans="3:7" ht="12.75">
      <c r="C51" s="93" t="s">
        <v>133</v>
      </c>
      <c r="D51" s="10" t="s">
        <v>134</v>
      </c>
      <c r="E51" s="10"/>
      <c r="F51" s="83"/>
      <c r="G51" s="6"/>
    </row>
    <row r="52" spans="3:7" ht="12.75">
      <c r="C52" s="5"/>
      <c r="D52" s="10"/>
      <c r="E52" s="10"/>
      <c r="F52" s="74"/>
      <c r="G52" s="6"/>
    </row>
    <row r="53" spans="3:7" ht="13.5" thickBot="1">
      <c r="C53" s="75" t="s">
        <v>135</v>
      </c>
      <c r="D53" s="75"/>
      <c r="E53" s="75"/>
      <c r="F53" s="77">
        <f>SUM(F50:F52)</f>
        <v>456942</v>
      </c>
      <c r="G53" s="92"/>
    </row>
    <row r="54" spans="3:7" ht="12.75">
      <c r="C54" s="82" t="s">
        <v>136</v>
      </c>
      <c r="D54" s="10"/>
      <c r="E54" s="82"/>
      <c r="F54" s="83">
        <v>13121</v>
      </c>
      <c r="G54" s="84"/>
    </row>
    <row r="55" spans="3:7" ht="12.75">
      <c r="C55" s="5" t="s">
        <v>137</v>
      </c>
      <c r="D55" s="98" t="s">
        <v>103</v>
      </c>
      <c r="E55" s="10"/>
      <c r="F55" s="74"/>
      <c r="G55" s="6"/>
    </row>
    <row r="56" spans="3:7" ht="12.75">
      <c r="C56" s="5"/>
      <c r="D56" s="10"/>
      <c r="E56" s="10"/>
      <c r="F56" s="74"/>
      <c r="G56" s="6"/>
    </row>
    <row r="57" spans="3:7" ht="13.5" thickBot="1">
      <c r="C57" s="75" t="s">
        <v>138</v>
      </c>
      <c r="D57" s="75"/>
      <c r="E57" s="75"/>
      <c r="F57" s="77">
        <f>SUM(F54:F56)</f>
        <v>13121</v>
      </c>
      <c r="G57" s="92"/>
    </row>
    <row r="58" spans="3:7" ht="12.75">
      <c r="C58" s="82" t="s">
        <v>139</v>
      </c>
      <c r="D58" s="82"/>
      <c r="E58" s="82"/>
      <c r="F58" s="83">
        <v>97035</v>
      </c>
      <c r="G58" s="82"/>
    </row>
    <row r="59" spans="3:7" ht="12.75">
      <c r="C59" s="93" t="s">
        <v>140</v>
      </c>
      <c r="D59" s="10" t="s">
        <v>103</v>
      </c>
      <c r="E59" s="10"/>
      <c r="F59" s="80"/>
      <c r="G59" s="6"/>
    </row>
    <row r="60" spans="3:7" ht="12.75">
      <c r="C60" s="81"/>
      <c r="D60" s="78"/>
      <c r="E60" s="78"/>
      <c r="F60" s="80"/>
      <c r="G60" s="6"/>
    </row>
    <row r="61" spans="3:7" ht="13.5" thickBot="1">
      <c r="C61" s="75" t="s">
        <v>141</v>
      </c>
      <c r="D61" s="75"/>
      <c r="E61" s="75"/>
      <c r="F61" s="77">
        <f>SUM(F58:F60)</f>
        <v>97035</v>
      </c>
      <c r="G61" s="9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8" t="s">
        <v>22</v>
      </c>
      <c r="E5" s="1" t="s">
        <v>142</v>
      </c>
    </row>
    <row r="7" spans="1:6" ht="68.25" customHeight="1">
      <c r="A7" s="8" t="s">
        <v>9</v>
      </c>
      <c r="B7" s="8" t="s">
        <v>10</v>
      </c>
      <c r="C7" s="9" t="s">
        <v>11</v>
      </c>
      <c r="D7" s="8" t="s">
        <v>12</v>
      </c>
      <c r="E7" s="8" t="s">
        <v>13</v>
      </c>
      <c r="F7" s="8" t="s">
        <v>14</v>
      </c>
    </row>
    <row r="8" spans="1:6" ht="12.75">
      <c r="A8" s="36">
        <v>1</v>
      </c>
      <c r="B8" s="37" t="s">
        <v>31</v>
      </c>
      <c r="C8" s="38">
        <v>602</v>
      </c>
      <c r="D8" s="39" t="s">
        <v>32</v>
      </c>
      <c r="E8" s="39" t="s">
        <v>33</v>
      </c>
      <c r="F8" s="40">
        <v>184.45</v>
      </c>
    </row>
    <row r="9" spans="1:6" ht="12.75">
      <c r="A9" s="6">
        <v>2</v>
      </c>
      <c r="B9" s="11" t="s">
        <v>31</v>
      </c>
      <c r="C9" s="6">
        <v>607</v>
      </c>
      <c r="D9" s="6" t="s">
        <v>34</v>
      </c>
      <c r="E9" s="6" t="s">
        <v>35</v>
      </c>
      <c r="F9" s="12">
        <v>16490</v>
      </c>
    </row>
    <row r="10" spans="1:6" ht="12.75">
      <c r="A10" s="41">
        <v>3</v>
      </c>
      <c r="B10" s="42" t="s">
        <v>31</v>
      </c>
      <c r="C10" s="41">
        <v>604</v>
      </c>
      <c r="D10" s="41" t="s">
        <v>36</v>
      </c>
      <c r="E10" s="41" t="s">
        <v>37</v>
      </c>
      <c r="F10" s="43">
        <v>8412</v>
      </c>
    </row>
    <row r="11" spans="1:6" ht="12.75">
      <c r="A11" s="6">
        <v>4</v>
      </c>
      <c r="B11" s="11" t="s">
        <v>31</v>
      </c>
      <c r="C11" s="6">
        <v>606</v>
      </c>
      <c r="D11" s="6" t="s">
        <v>36</v>
      </c>
      <c r="E11" s="6" t="s">
        <v>38</v>
      </c>
      <c r="F11" s="12">
        <v>9689</v>
      </c>
    </row>
    <row r="12" spans="1:6" ht="12.75">
      <c r="A12" s="6">
        <v>5</v>
      </c>
      <c r="B12" s="11" t="s">
        <v>31</v>
      </c>
      <c r="C12" s="6">
        <v>605</v>
      </c>
      <c r="D12" s="6" t="s">
        <v>36</v>
      </c>
      <c r="E12" s="6" t="s">
        <v>39</v>
      </c>
      <c r="F12" s="12">
        <v>7377</v>
      </c>
    </row>
    <row r="13" spans="1:6" ht="12.75">
      <c r="A13" s="6">
        <v>6</v>
      </c>
      <c r="B13" s="11" t="s">
        <v>31</v>
      </c>
      <c r="C13" s="6">
        <v>609</v>
      </c>
      <c r="D13" s="6" t="s">
        <v>40</v>
      </c>
      <c r="E13" s="6" t="s">
        <v>41</v>
      </c>
      <c r="F13" s="12">
        <v>49344.2</v>
      </c>
    </row>
    <row r="14" spans="1:6" ht="12.75">
      <c r="A14" s="6">
        <v>7</v>
      </c>
      <c r="B14" s="11" t="s">
        <v>31</v>
      </c>
      <c r="C14" s="6">
        <v>608</v>
      </c>
      <c r="D14" s="6" t="s">
        <v>40</v>
      </c>
      <c r="E14" s="6" t="s">
        <v>42</v>
      </c>
      <c r="F14" s="12">
        <v>39721.29</v>
      </c>
    </row>
    <row r="15" spans="1:6" ht="12.75">
      <c r="A15" s="6">
        <v>8</v>
      </c>
      <c r="B15" s="11" t="s">
        <v>43</v>
      </c>
      <c r="C15" s="6">
        <v>603</v>
      </c>
      <c r="D15" s="6" t="s">
        <v>44</v>
      </c>
      <c r="E15" s="6" t="s">
        <v>45</v>
      </c>
      <c r="F15" s="12">
        <v>1867.55</v>
      </c>
    </row>
    <row r="16" spans="1:6" ht="12.75">
      <c r="A16" s="6">
        <v>9</v>
      </c>
      <c r="B16" s="11" t="s">
        <v>43</v>
      </c>
      <c r="C16" s="6">
        <v>598</v>
      </c>
      <c r="D16" s="6" t="s">
        <v>46</v>
      </c>
      <c r="E16" s="6" t="s">
        <v>47</v>
      </c>
      <c r="F16" s="12">
        <v>2200.92</v>
      </c>
    </row>
    <row r="17" spans="1:6" ht="12.75">
      <c r="A17" s="6">
        <v>10</v>
      </c>
      <c r="B17" s="11" t="s">
        <v>43</v>
      </c>
      <c r="C17" s="6">
        <v>595</v>
      </c>
      <c r="D17" s="6" t="s">
        <v>48</v>
      </c>
      <c r="E17" s="6" t="s">
        <v>49</v>
      </c>
      <c r="F17" s="12">
        <v>1200</v>
      </c>
    </row>
    <row r="18" spans="1:6" ht="12.75">
      <c r="A18" s="6">
        <v>11</v>
      </c>
      <c r="B18" s="11" t="s">
        <v>43</v>
      </c>
      <c r="C18" s="6">
        <v>594</v>
      </c>
      <c r="D18" s="6" t="s">
        <v>50</v>
      </c>
      <c r="E18" s="6" t="s">
        <v>51</v>
      </c>
      <c r="F18" s="12">
        <v>3898.84</v>
      </c>
    </row>
    <row r="19" spans="1:6" ht="12.75">
      <c r="A19" s="6">
        <v>12</v>
      </c>
      <c r="B19" s="11" t="s">
        <v>43</v>
      </c>
      <c r="C19" s="6">
        <v>593</v>
      </c>
      <c r="D19" s="6" t="s">
        <v>50</v>
      </c>
      <c r="E19" s="6" t="s">
        <v>52</v>
      </c>
      <c r="F19" s="12">
        <v>2436.84</v>
      </c>
    </row>
    <row r="20" spans="1:6" ht="12.75">
      <c r="A20" s="6">
        <v>13</v>
      </c>
      <c r="B20" s="11" t="s">
        <v>43</v>
      </c>
      <c r="C20" s="6">
        <v>599</v>
      </c>
      <c r="D20" s="6" t="s">
        <v>53</v>
      </c>
      <c r="E20" s="6" t="s">
        <v>54</v>
      </c>
      <c r="F20" s="12">
        <v>285</v>
      </c>
    </row>
    <row r="21" spans="1:6" ht="12.75">
      <c r="A21" s="6">
        <v>14</v>
      </c>
      <c r="B21" s="11" t="s">
        <v>43</v>
      </c>
      <c r="C21" s="6">
        <v>596</v>
      </c>
      <c r="D21" s="6" t="s">
        <v>55</v>
      </c>
      <c r="E21" s="6" t="s">
        <v>56</v>
      </c>
      <c r="F21" s="12">
        <v>775.2</v>
      </c>
    </row>
    <row r="22" spans="1:6" ht="12.75">
      <c r="A22" s="6">
        <v>15</v>
      </c>
      <c r="B22" s="11" t="s">
        <v>43</v>
      </c>
      <c r="C22" s="6">
        <v>621</v>
      </c>
      <c r="D22" s="6" t="s">
        <v>57</v>
      </c>
      <c r="E22" s="6" t="s">
        <v>58</v>
      </c>
      <c r="F22" s="12">
        <v>8495.13</v>
      </c>
    </row>
    <row r="23" spans="1:6" ht="12.75">
      <c r="A23" s="6">
        <v>16</v>
      </c>
      <c r="B23" s="11" t="s">
        <v>43</v>
      </c>
      <c r="C23" s="6">
        <v>626</v>
      </c>
      <c r="D23" s="6" t="s">
        <v>59</v>
      </c>
      <c r="E23" s="6" t="s">
        <v>60</v>
      </c>
      <c r="F23" s="12">
        <v>5308.06</v>
      </c>
    </row>
    <row r="24" spans="1:6" ht="12.75">
      <c r="A24" s="6">
        <v>17</v>
      </c>
      <c r="B24" s="11" t="s">
        <v>43</v>
      </c>
      <c r="C24" s="6">
        <v>624</v>
      </c>
      <c r="D24" s="6" t="s">
        <v>61</v>
      </c>
      <c r="E24" s="6" t="s">
        <v>62</v>
      </c>
      <c r="F24" s="12">
        <v>21008.75</v>
      </c>
    </row>
    <row r="25" spans="1:6" ht="12.75">
      <c r="A25" s="6">
        <v>18</v>
      </c>
      <c r="B25" s="11" t="s">
        <v>43</v>
      </c>
      <c r="C25" s="6">
        <v>662</v>
      </c>
      <c r="D25" s="6" t="s">
        <v>61</v>
      </c>
      <c r="E25" s="6" t="s">
        <v>62</v>
      </c>
      <c r="F25" s="12">
        <v>252715.15</v>
      </c>
    </row>
    <row r="26" spans="1:6" ht="12.75">
      <c r="A26" s="6">
        <v>19</v>
      </c>
      <c r="B26" s="11" t="s">
        <v>43</v>
      </c>
      <c r="C26" s="6">
        <v>597</v>
      </c>
      <c r="D26" s="6" t="s">
        <v>63</v>
      </c>
      <c r="E26" s="6" t="s">
        <v>64</v>
      </c>
      <c r="F26" s="12">
        <v>9371.97</v>
      </c>
    </row>
    <row r="27" spans="1:6" ht="12.75">
      <c r="A27" s="6">
        <v>20</v>
      </c>
      <c r="B27" s="11" t="s">
        <v>65</v>
      </c>
      <c r="C27" s="6">
        <v>632</v>
      </c>
      <c r="D27" s="6" t="s">
        <v>66</v>
      </c>
      <c r="E27" s="6" t="s">
        <v>67</v>
      </c>
      <c r="F27" s="12">
        <v>520.83</v>
      </c>
    </row>
    <row r="28" spans="1:6" ht="12.75">
      <c r="A28" s="6">
        <v>21</v>
      </c>
      <c r="B28" s="11" t="s">
        <v>65</v>
      </c>
      <c r="C28" s="6">
        <v>625</v>
      </c>
      <c r="D28" s="6" t="s">
        <v>68</v>
      </c>
      <c r="E28" s="6" t="s">
        <v>69</v>
      </c>
      <c r="F28" s="12">
        <v>248.33</v>
      </c>
    </row>
    <row r="29" spans="1:6" ht="12.75">
      <c r="A29" s="6">
        <v>22</v>
      </c>
      <c r="B29" s="11" t="s">
        <v>65</v>
      </c>
      <c r="C29" s="6">
        <v>634</v>
      </c>
      <c r="D29" s="6" t="s">
        <v>70</v>
      </c>
      <c r="E29" s="6" t="s">
        <v>71</v>
      </c>
      <c r="F29" s="12">
        <v>5107.2</v>
      </c>
    </row>
    <row r="30" spans="1:6" ht="12.75">
      <c r="A30" s="6">
        <v>23</v>
      </c>
      <c r="B30" s="11" t="s">
        <v>65</v>
      </c>
      <c r="C30" s="6">
        <v>633</v>
      </c>
      <c r="D30" s="6" t="s">
        <v>72</v>
      </c>
      <c r="E30" s="6" t="s">
        <v>73</v>
      </c>
      <c r="F30" s="12">
        <v>6029.52</v>
      </c>
    </row>
    <row r="31" spans="1:6" ht="12.75">
      <c r="A31" s="6">
        <v>24</v>
      </c>
      <c r="B31" s="11" t="s">
        <v>65</v>
      </c>
      <c r="C31" s="6">
        <v>623</v>
      </c>
      <c r="D31" s="6" t="s">
        <v>74</v>
      </c>
      <c r="E31" s="6" t="s">
        <v>75</v>
      </c>
      <c r="F31" s="12">
        <v>4985.26</v>
      </c>
    </row>
    <row r="32" spans="1:6" ht="12.75">
      <c r="A32" s="6">
        <v>25</v>
      </c>
      <c r="B32" s="11" t="s">
        <v>65</v>
      </c>
      <c r="C32" s="6">
        <v>620</v>
      </c>
      <c r="D32" s="6" t="s">
        <v>40</v>
      </c>
      <c r="E32" s="6" t="s">
        <v>76</v>
      </c>
      <c r="F32" s="12">
        <v>8412</v>
      </c>
    </row>
    <row r="33" spans="1:6" ht="13.5" thickBot="1">
      <c r="A33" s="6">
        <v>26</v>
      </c>
      <c r="B33" s="11" t="s">
        <v>65</v>
      </c>
      <c r="C33" s="6">
        <v>610</v>
      </c>
      <c r="D33" s="6" t="s">
        <v>40</v>
      </c>
      <c r="E33" s="6" t="s">
        <v>76</v>
      </c>
      <c r="F33" s="12">
        <v>38949</v>
      </c>
    </row>
    <row r="34" spans="1:6" ht="13.5" thickBot="1">
      <c r="A34" s="44"/>
      <c r="B34" s="45"/>
      <c r="C34" s="46"/>
      <c r="D34" s="46"/>
      <c r="E34" s="47" t="s">
        <v>77</v>
      </c>
      <c r="F34" s="48">
        <f>SUM(F8:F33)</f>
        <v>505033.49000000005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0"/>
  <sheetViews>
    <sheetView zoomScalePageLayoutView="0" workbookViewId="0" topLeftCell="A1">
      <selection activeCell="E29" sqref="E29"/>
    </sheetView>
  </sheetViews>
  <sheetFormatPr defaultColWidth="10.421875" defaultRowHeight="12.75"/>
  <cols>
    <col min="1" max="1" width="9.421875" style="13" customWidth="1"/>
    <col min="2" max="2" width="17.28125" style="13" customWidth="1"/>
    <col min="3" max="3" width="14.7109375" style="13" customWidth="1"/>
    <col min="4" max="4" width="24.7109375" style="13" customWidth="1"/>
    <col min="5" max="5" width="39.421875" style="69" customWidth="1"/>
    <col min="6" max="6" width="15.00390625" style="13" customWidth="1"/>
    <col min="7" max="16384" width="10.421875" style="13" customWidth="1"/>
  </cols>
  <sheetData>
    <row r="1" spans="1:6" ht="12.75">
      <c r="A1" s="15" t="s">
        <v>15</v>
      </c>
      <c r="B1" s="14"/>
      <c r="C1" s="16"/>
      <c r="D1" s="16"/>
      <c r="E1" s="63"/>
      <c r="F1" s="14"/>
    </row>
    <row r="2" spans="2:6" ht="12.75">
      <c r="B2" s="14"/>
      <c r="C2" s="14"/>
      <c r="D2" s="14"/>
      <c r="E2" s="63"/>
      <c r="F2" s="14"/>
    </row>
    <row r="3" spans="1:6" ht="12.75">
      <c r="A3" s="15" t="s">
        <v>16</v>
      </c>
      <c r="B3" s="16"/>
      <c r="C3" s="14"/>
      <c r="D3" s="16"/>
      <c r="E3" s="64"/>
      <c r="F3" s="14"/>
    </row>
    <row r="4" spans="1:6" ht="12.75">
      <c r="A4" s="15" t="s">
        <v>17</v>
      </c>
      <c r="B4" s="16"/>
      <c r="C4" s="14"/>
      <c r="D4" s="16"/>
      <c r="E4" s="63"/>
      <c r="F4" s="16"/>
    </row>
    <row r="5" spans="1:6" ht="12.75">
      <c r="A5" s="14"/>
      <c r="B5" s="16"/>
      <c r="C5" s="14"/>
      <c r="D5" s="14"/>
      <c r="E5" s="63"/>
      <c r="F5" s="14"/>
    </row>
    <row r="6" spans="1:6" ht="12.75">
      <c r="A6" s="14"/>
      <c r="B6" s="18"/>
      <c r="C6" s="28" t="s">
        <v>22</v>
      </c>
      <c r="D6" s="1" t="s">
        <v>142</v>
      </c>
      <c r="E6" s="63"/>
      <c r="F6" s="14"/>
    </row>
    <row r="7" spans="1:6" ht="12.75">
      <c r="A7" s="14"/>
      <c r="B7" s="14"/>
      <c r="C7" s="14"/>
      <c r="D7" s="14"/>
      <c r="E7" s="63"/>
      <c r="F7" s="14"/>
    </row>
    <row r="8" spans="1:6" ht="52.5">
      <c r="A8" s="19" t="s">
        <v>9</v>
      </c>
      <c r="B8" s="20" t="s">
        <v>10</v>
      </c>
      <c r="C8" s="21" t="s">
        <v>11</v>
      </c>
      <c r="D8" s="20" t="s">
        <v>18</v>
      </c>
      <c r="E8" s="21" t="s">
        <v>19</v>
      </c>
      <c r="F8" s="23" t="s">
        <v>20</v>
      </c>
    </row>
    <row r="9" spans="1:6" ht="27">
      <c r="A9" s="49">
        <v>1</v>
      </c>
      <c r="B9" s="50" t="s">
        <v>31</v>
      </c>
      <c r="C9" s="51">
        <v>611</v>
      </c>
      <c r="D9" s="52" t="s">
        <v>23</v>
      </c>
      <c r="E9" s="65" t="s">
        <v>78</v>
      </c>
      <c r="F9" s="53">
        <v>900000</v>
      </c>
    </row>
    <row r="10" spans="1:6" ht="13.5">
      <c r="A10" s="49">
        <v>2</v>
      </c>
      <c r="B10" s="50" t="s">
        <v>31</v>
      </c>
      <c r="C10" s="51">
        <v>21865</v>
      </c>
      <c r="D10" s="52" t="s">
        <v>79</v>
      </c>
      <c r="E10" s="65" t="s">
        <v>80</v>
      </c>
      <c r="F10" s="54">
        <v>50</v>
      </c>
    </row>
    <row r="11" spans="1:6" ht="27">
      <c r="A11" s="49">
        <f aca="true" t="shared" si="0" ref="A11:A29">A10+1</f>
        <v>3</v>
      </c>
      <c r="B11" s="50" t="s">
        <v>31</v>
      </c>
      <c r="C11" s="51">
        <v>601</v>
      </c>
      <c r="D11" s="52" t="s">
        <v>79</v>
      </c>
      <c r="E11" s="66" t="s">
        <v>81</v>
      </c>
      <c r="F11" s="54">
        <v>1463</v>
      </c>
    </row>
    <row r="12" spans="1:6" ht="13.5">
      <c r="A12" s="49">
        <f t="shared" si="0"/>
        <v>4</v>
      </c>
      <c r="B12" s="50" t="s">
        <v>31</v>
      </c>
      <c r="C12" s="51">
        <v>21863</v>
      </c>
      <c r="D12" s="52" t="s">
        <v>79</v>
      </c>
      <c r="E12" s="66" t="s">
        <v>82</v>
      </c>
      <c r="F12" s="54">
        <v>200</v>
      </c>
    </row>
    <row r="13" spans="1:256" ht="13.5">
      <c r="A13" s="49">
        <f t="shared" si="0"/>
        <v>5</v>
      </c>
      <c r="B13" s="50" t="s">
        <v>31</v>
      </c>
      <c r="C13" s="51">
        <v>21866</v>
      </c>
      <c r="D13" s="52" t="s">
        <v>79</v>
      </c>
      <c r="E13" s="66" t="s">
        <v>83</v>
      </c>
      <c r="F13" s="54">
        <v>50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49">
        <f t="shared" si="0"/>
        <v>6</v>
      </c>
      <c r="B14" s="50" t="s">
        <v>31</v>
      </c>
      <c r="C14" s="51">
        <v>21868</v>
      </c>
      <c r="D14" s="52" t="s">
        <v>79</v>
      </c>
      <c r="E14" s="66" t="s">
        <v>84</v>
      </c>
      <c r="F14" s="54">
        <v>20</v>
      </c>
    </row>
    <row r="15" spans="1:6" ht="13.5">
      <c r="A15" s="49">
        <f t="shared" si="0"/>
        <v>7</v>
      </c>
      <c r="B15" s="50" t="s">
        <v>31</v>
      </c>
      <c r="C15" s="51">
        <v>21867</v>
      </c>
      <c r="D15" s="52" t="s">
        <v>79</v>
      </c>
      <c r="E15" s="66" t="s">
        <v>85</v>
      </c>
      <c r="F15" s="54">
        <v>30</v>
      </c>
    </row>
    <row r="16" spans="1:6" ht="13.5">
      <c r="A16" s="49">
        <f t="shared" si="0"/>
        <v>8</v>
      </c>
      <c r="B16" s="50" t="s">
        <v>31</v>
      </c>
      <c r="C16" s="51">
        <v>21864</v>
      </c>
      <c r="D16" s="52" t="s">
        <v>79</v>
      </c>
      <c r="E16" s="66" t="s">
        <v>86</v>
      </c>
      <c r="F16" s="54">
        <v>100</v>
      </c>
    </row>
    <row r="17" spans="1:6" ht="13.5">
      <c r="A17" s="49">
        <f t="shared" si="0"/>
        <v>9</v>
      </c>
      <c r="B17" s="50" t="s">
        <v>31</v>
      </c>
      <c r="C17" s="51">
        <v>21862</v>
      </c>
      <c r="D17" s="52" t="s">
        <v>79</v>
      </c>
      <c r="E17" s="66" t="s">
        <v>87</v>
      </c>
      <c r="F17" s="54">
        <v>200</v>
      </c>
    </row>
    <row r="18" spans="1:6" ht="27">
      <c r="A18" s="49">
        <f t="shared" si="0"/>
        <v>10</v>
      </c>
      <c r="B18" s="50" t="s">
        <v>31</v>
      </c>
      <c r="C18" s="51">
        <v>612</v>
      </c>
      <c r="D18" s="52" t="s">
        <v>23</v>
      </c>
      <c r="E18" s="66" t="s">
        <v>88</v>
      </c>
      <c r="F18" s="54">
        <v>8000</v>
      </c>
    </row>
    <row r="19" spans="1:6" ht="27">
      <c r="A19" s="49">
        <f t="shared" si="0"/>
        <v>11</v>
      </c>
      <c r="B19" s="50" t="s">
        <v>43</v>
      </c>
      <c r="C19" s="51">
        <v>631</v>
      </c>
      <c r="D19" s="52" t="s">
        <v>23</v>
      </c>
      <c r="E19" s="66" t="s">
        <v>89</v>
      </c>
      <c r="F19" s="54">
        <v>4272.44</v>
      </c>
    </row>
    <row r="20" spans="1:6" ht="27">
      <c r="A20" s="49">
        <f t="shared" si="0"/>
        <v>12</v>
      </c>
      <c r="B20" s="50" t="s">
        <v>43</v>
      </c>
      <c r="C20" s="51">
        <v>21876</v>
      </c>
      <c r="D20" s="52" t="s">
        <v>23</v>
      </c>
      <c r="E20" s="66" t="s">
        <v>90</v>
      </c>
      <c r="F20" s="54">
        <v>107.1</v>
      </c>
    </row>
    <row r="21" spans="1:6" ht="13.5">
      <c r="A21" s="49">
        <f t="shared" si="0"/>
        <v>13</v>
      </c>
      <c r="B21" s="50" t="s">
        <v>43</v>
      </c>
      <c r="C21" s="51">
        <v>21875</v>
      </c>
      <c r="D21" s="52" t="s">
        <v>23</v>
      </c>
      <c r="E21" s="66" t="s">
        <v>91</v>
      </c>
      <c r="F21" s="54">
        <v>650</v>
      </c>
    </row>
    <row r="22" spans="1:6" ht="13.5">
      <c r="A22" s="49">
        <f t="shared" si="0"/>
        <v>14</v>
      </c>
      <c r="B22" s="50" t="s">
        <v>43</v>
      </c>
      <c r="C22" s="51">
        <v>21870</v>
      </c>
      <c r="D22" s="52" t="s">
        <v>26</v>
      </c>
      <c r="E22" s="66" t="s">
        <v>92</v>
      </c>
      <c r="F22" s="54">
        <v>600</v>
      </c>
    </row>
    <row r="23" spans="1:6" ht="27">
      <c r="A23" s="49">
        <f t="shared" si="0"/>
        <v>15</v>
      </c>
      <c r="B23" s="50" t="s">
        <v>43</v>
      </c>
      <c r="C23" s="51">
        <v>613</v>
      </c>
      <c r="D23" s="52" t="s">
        <v>23</v>
      </c>
      <c r="E23" s="66" t="s">
        <v>93</v>
      </c>
      <c r="F23" s="54">
        <v>1300000</v>
      </c>
    </row>
    <row r="24" spans="1:6" ht="13.5">
      <c r="A24" s="49">
        <f t="shared" si="0"/>
        <v>16</v>
      </c>
      <c r="B24" s="50" t="s">
        <v>65</v>
      </c>
      <c r="C24" s="51">
        <v>21878</v>
      </c>
      <c r="D24" s="52" t="s">
        <v>23</v>
      </c>
      <c r="E24" s="66" t="s">
        <v>94</v>
      </c>
      <c r="F24" s="54">
        <v>100</v>
      </c>
    </row>
    <row r="25" spans="1:6" ht="12.75">
      <c r="A25" s="49">
        <f t="shared" si="0"/>
        <v>17</v>
      </c>
      <c r="B25" s="58">
        <v>42761</v>
      </c>
      <c r="C25" s="59">
        <v>21872</v>
      </c>
      <c r="D25" s="60" t="s">
        <v>95</v>
      </c>
      <c r="E25" s="67" t="s">
        <v>96</v>
      </c>
      <c r="F25" s="61">
        <v>500</v>
      </c>
    </row>
    <row r="26" spans="1:6" ht="12.75">
      <c r="A26" s="49">
        <f t="shared" si="0"/>
        <v>18</v>
      </c>
      <c r="B26" s="58">
        <v>42761</v>
      </c>
      <c r="C26" s="59">
        <v>21873</v>
      </c>
      <c r="D26" s="62" t="s">
        <v>95</v>
      </c>
      <c r="E26" s="67" t="s">
        <v>97</v>
      </c>
      <c r="F26" s="61">
        <v>2000</v>
      </c>
    </row>
    <row r="27" spans="1:6" ht="12.75">
      <c r="A27" s="49">
        <f t="shared" si="0"/>
        <v>19</v>
      </c>
      <c r="B27" s="58">
        <v>42761</v>
      </c>
      <c r="C27" s="59">
        <v>21874</v>
      </c>
      <c r="D27" s="62" t="s">
        <v>95</v>
      </c>
      <c r="E27" s="67" t="s">
        <v>98</v>
      </c>
      <c r="F27" s="61">
        <v>700</v>
      </c>
    </row>
    <row r="28" spans="1:6" ht="12.75">
      <c r="A28" s="49">
        <f t="shared" si="0"/>
        <v>20</v>
      </c>
      <c r="B28" s="58">
        <v>42762</v>
      </c>
      <c r="C28" s="59">
        <v>21879</v>
      </c>
      <c r="D28" s="62" t="s">
        <v>95</v>
      </c>
      <c r="E28" s="67" t="s">
        <v>99</v>
      </c>
      <c r="F28" s="61">
        <v>500</v>
      </c>
    </row>
    <row r="29" spans="1:6" ht="12.75">
      <c r="A29" s="49">
        <f t="shared" si="0"/>
        <v>21</v>
      </c>
      <c r="B29" s="58">
        <v>42762</v>
      </c>
      <c r="C29" s="59">
        <v>21880</v>
      </c>
      <c r="D29" s="62" t="s">
        <v>95</v>
      </c>
      <c r="E29" s="67" t="s">
        <v>99</v>
      </c>
      <c r="F29" s="61">
        <v>1450</v>
      </c>
    </row>
    <row r="30" spans="1:6" ht="13.5">
      <c r="A30" s="49"/>
      <c r="B30" s="55"/>
      <c r="C30" s="56"/>
      <c r="D30" s="29"/>
      <c r="E30" s="68" t="s">
        <v>7</v>
      </c>
      <c r="F30" s="57">
        <f>SUM(F9:F29)</f>
        <v>2220992.54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D6" sqref="D6"/>
    </sheetView>
  </sheetViews>
  <sheetFormatPr defaultColWidth="10.421875" defaultRowHeight="12.75"/>
  <cols>
    <col min="1" max="1" width="9.421875" style="24" customWidth="1"/>
    <col min="2" max="2" width="17.28125" style="24" customWidth="1"/>
    <col min="3" max="3" width="14.7109375" style="24" customWidth="1"/>
    <col min="4" max="4" width="24.7109375" style="24" customWidth="1"/>
    <col min="5" max="5" width="39.421875" style="24" customWidth="1"/>
    <col min="6" max="6" width="15.00390625" style="24" customWidth="1"/>
    <col min="7" max="16384" width="10.421875" style="24" customWidth="1"/>
  </cols>
  <sheetData>
    <row r="1" spans="1:6" ht="12.75">
      <c r="A1" s="25" t="s">
        <v>15</v>
      </c>
      <c r="B1" s="14"/>
      <c r="C1" s="16"/>
      <c r="D1" s="16"/>
      <c r="E1" s="14"/>
      <c r="F1" s="14"/>
    </row>
    <row r="2" spans="2:6" ht="12.75">
      <c r="B2" s="14"/>
      <c r="C2" s="14"/>
      <c r="D2" s="14"/>
      <c r="E2" s="14"/>
      <c r="F2" s="14"/>
    </row>
    <row r="3" spans="1:6" ht="12.75">
      <c r="A3" s="25" t="s">
        <v>16</v>
      </c>
      <c r="B3" s="16"/>
      <c r="C3" s="14"/>
      <c r="D3" s="16"/>
      <c r="E3" s="17"/>
      <c r="F3" s="14"/>
    </row>
    <row r="4" spans="1:6" ht="12.75">
      <c r="A4" s="25" t="s">
        <v>21</v>
      </c>
      <c r="B4" s="16"/>
      <c r="C4" s="14"/>
      <c r="D4" s="16"/>
      <c r="E4" s="14"/>
      <c r="F4" s="16"/>
    </row>
    <row r="5" spans="1:6" ht="12.75">
      <c r="A5" s="14"/>
      <c r="B5" s="16"/>
      <c r="C5" s="14"/>
      <c r="D5" s="14"/>
      <c r="E5" s="14"/>
      <c r="F5" s="14"/>
    </row>
    <row r="6" spans="1:6" ht="12.75">
      <c r="A6" s="14"/>
      <c r="B6" s="18"/>
      <c r="C6" s="28" t="s">
        <v>22</v>
      </c>
      <c r="D6" s="1" t="s">
        <v>142</v>
      </c>
      <c r="E6" s="14"/>
      <c r="F6" s="14"/>
    </row>
    <row r="7" spans="1:6" ht="12.75">
      <c r="A7" s="14"/>
      <c r="B7" s="14"/>
      <c r="C7" s="14"/>
      <c r="D7" s="14"/>
      <c r="E7" s="14"/>
      <c r="F7" s="14"/>
    </row>
    <row r="8" spans="1:6" ht="52.5">
      <c r="A8" s="19" t="s">
        <v>9</v>
      </c>
      <c r="B8" s="20" t="s">
        <v>10</v>
      </c>
      <c r="C8" s="21" t="s">
        <v>11</v>
      </c>
      <c r="D8" s="20" t="s">
        <v>18</v>
      </c>
      <c r="E8" s="22" t="s">
        <v>19</v>
      </c>
      <c r="F8" s="26" t="s">
        <v>20</v>
      </c>
    </row>
    <row r="9" spans="1:6" ht="13.5">
      <c r="A9" s="29">
        <v>1</v>
      </c>
      <c r="B9" s="30">
        <v>42760</v>
      </c>
      <c r="C9" s="29">
        <v>12027</v>
      </c>
      <c r="D9" s="29" t="s">
        <v>23</v>
      </c>
      <c r="E9" s="31" t="s">
        <v>24</v>
      </c>
      <c r="F9" s="32">
        <v>3239.06</v>
      </c>
    </row>
    <row r="10" spans="1:6" ht="13.5">
      <c r="A10" s="29">
        <v>2</v>
      </c>
      <c r="B10" s="30">
        <v>42760</v>
      </c>
      <c r="C10" s="29">
        <v>12028</v>
      </c>
      <c r="D10" s="29" t="s">
        <v>23</v>
      </c>
      <c r="E10" s="31" t="s">
        <v>25</v>
      </c>
      <c r="F10" s="32">
        <v>3464</v>
      </c>
    </row>
    <row r="11" spans="1:6" ht="13.5">
      <c r="A11" s="29">
        <v>3</v>
      </c>
      <c r="B11" s="30">
        <v>42761</v>
      </c>
      <c r="C11" s="29">
        <v>21871</v>
      </c>
      <c r="D11" s="29" t="s">
        <v>26</v>
      </c>
      <c r="E11" s="31" t="s">
        <v>27</v>
      </c>
      <c r="F11" s="32">
        <v>3043.4</v>
      </c>
    </row>
    <row r="12" spans="1:6" ht="13.5">
      <c r="A12" s="29">
        <v>4</v>
      </c>
      <c r="B12" s="30">
        <v>42761</v>
      </c>
      <c r="C12" s="29">
        <v>12029</v>
      </c>
      <c r="D12" s="29" t="s">
        <v>23</v>
      </c>
      <c r="E12" s="31" t="s">
        <v>28</v>
      </c>
      <c r="F12" s="32">
        <v>20670.27</v>
      </c>
    </row>
    <row r="13" spans="1:256" ht="13.5">
      <c r="A13" s="29">
        <v>5</v>
      </c>
      <c r="B13" s="30">
        <v>42761</v>
      </c>
      <c r="C13" s="29">
        <v>21869</v>
      </c>
      <c r="D13" s="29" t="s">
        <v>26</v>
      </c>
      <c r="E13" s="31" t="s">
        <v>27</v>
      </c>
      <c r="F13" s="32">
        <v>240000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29">
        <v>6</v>
      </c>
      <c r="B14" s="30">
        <v>42762</v>
      </c>
      <c r="C14" s="29">
        <v>21877</v>
      </c>
      <c r="D14" s="29" t="s">
        <v>26</v>
      </c>
      <c r="E14" s="31" t="s">
        <v>29</v>
      </c>
      <c r="F14" s="32">
        <v>179902</v>
      </c>
    </row>
    <row r="15" spans="1:6" ht="13.5">
      <c r="A15" s="29">
        <v>7</v>
      </c>
      <c r="B15" s="30">
        <v>42762</v>
      </c>
      <c r="C15" s="29">
        <v>12038</v>
      </c>
      <c r="D15" s="29" t="s">
        <v>23</v>
      </c>
      <c r="E15" s="31" t="s">
        <v>30</v>
      </c>
      <c r="F15" s="32">
        <v>2174.04</v>
      </c>
    </row>
    <row r="16" spans="1:6" ht="13.5">
      <c r="A16" s="33" t="s">
        <v>7</v>
      </c>
      <c r="B16" s="34"/>
      <c r="C16" s="34"/>
      <c r="D16" s="34"/>
      <c r="E16" s="34"/>
      <c r="F16" s="35">
        <f>SUM(F9:F15)</f>
        <v>452492.76999999996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2017-01-31T13:40:49Z</cp:lastPrinted>
  <dcterms:created xsi:type="dcterms:W3CDTF">2016-01-19T13:06:09Z</dcterms:created>
  <dcterms:modified xsi:type="dcterms:W3CDTF">2017-01-31T13:42:56Z</dcterms:modified>
  <cp:category/>
  <cp:version/>
  <cp:contentType/>
  <cp:contentStatus/>
</cp:coreProperties>
</file>