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<sst xmlns="http://schemas.openxmlformats.org/spreadsheetml/2006/main" count="147" uniqueCount="111">
  <si>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</si>
  <si>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</si>
  <si>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</si>
  <si>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</si>
  <si>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</si>
  <si>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</si>
  <si>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</si>
  <si>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</si>
  <si>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</si>
  <si>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</si>
  <si>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</si>
  <si>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</si>
  <si>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</si>
  <si>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</si>
  <si>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</si>
  <si>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</si>
  <si>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</si>
  <si>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</si>
  <si>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</si>
  <si>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</si>
  <si>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</si>
  <si>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</si>
  <si>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</si>
  <si>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</si>
  <si>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perioada: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</si>
  <si>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</si>
  <si>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</si>
  <si>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</si>
  <si>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</si>
  <si>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</si>
  <si>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</si>
  <si>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</si>
  <si>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</si>
  <si>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</si>
  <si>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</si>
  <si>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</si>
  <si>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</si>
  <si>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</si>
  <si>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</si>
  <si>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</si>
  <si>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</si>
  <si>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</si>
  <si>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</si>
  <si>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</si>
  <si>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</si>
  <si>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</si>
  <si>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</si>
  <si>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</si>
  <si>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</si>
  <si>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</si>
  <si>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</si>
  <si>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</si>
  <si>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</si>
  <si>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</si>
  <si>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</si>
  <si>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</si>
  <si>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</si>
  <si>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</si>
  <si>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</si>
  <si>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</si>
  <si>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</si>
  <si>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</si>
  <si>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</si>
  <si>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</si>
  <si>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</si>
  <si>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</si>
  <si>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</si>
  <si>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</si>
  <si>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</si>
  <si>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</si>
  <si>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</si>
  <si>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31.08-04.09.2020</t>
  </si>
  <si>
    <t>31,08,2020</t>
  </si>
  <si>
    <t>mmap</t>
  </si>
  <si>
    <t>en el</t>
  </si>
  <si>
    <t>histria</t>
  </si>
  <si>
    <t xml:space="preserve">servicii </t>
  </si>
  <si>
    <t>monitorul oficial</t>
  </si>
  <si>
    <t xml:space="preserve">publicare </t>
  </si>
  <si>
    <t>med life</t>
  </si>
  <si>
    <t>servicii medicale</t>
  </si>
  <si>
    <t>01,09,2020</t>
  </si>
  <si>
    <t>sts</t>
  </si>
  <si>
    <t>serv telecomunicatii</t>
  </si>
  <si>
    <t>rosal</t>
  </si>
  <si>
    <t>serv deratizare</t>
  </si>
  <si>
    <t>roubin</t>
  </si>
  <si>
    <t>stampile</t>
  </si>
  <si>
    <t>ctc</t>
  </si>
  <si>
    <t>abobnament</t>
  </si>
  <si>
    <t>serv medicale</t>
  </si>
  <si>
    <t>02,09,2020</t>
  </si>
  <si>
    <t>olymel</t>
  </si>
  <si>
    <t>produse curatenie</t>
  </si>
  <si>
    <t>anaf</t>
  </si>
  <si>
    <t>rolf card</t>
  </si>
  <si>
    <t>cartele proximitate</t>
  </si>
  <si>
    <t>heliosoly</t>
  </si>
  <si>
    <t>serv legatorie</t>
  </si>
  <si>
    <t>fabi total</t>
  </si>
  <si>
    <t>serv curatenie</t>
  </si>
  <si>
    <t>produse protocol</t>
  </si>
  <si>
    <t>mfp</t>
  </si>
  <si>
    <t>comision 55,02,01</t>
  </si>
  <si>
    <t>04,09,2020</t>
  </si>
  <si>
    <t>03,09,2020</t>
  </si>
  <si>
    <t>xerox</t>
  </si>
  <si>
    <t xml:space="preserve">serv </t>
  </si>
  <si>
    <t>01.09.2020</t>
  </si>
  <si>
    <t>BROKMED SRL</t>
  </si>
  <si>
    <t>fact 203152/19.08.2020-audiotest super portable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</si>
</sst>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164" fontId="0" fillId="0" borderId="51" xfId="42" applyFont="1" applyFill="1" applyBorder="1" applyAlignment="1" applyProtection="1">
      <alignment/>
      <protection/>
    </xf>
    <xf numFmtId="164" fontId="0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Fill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59" xfId="57" applyFont="1" applyFill="1" applyBorder="1" applyAlignment="1">
      <alignment horizontal="left"/>
      <protection/>
    </xf>
    <xf numFmtId="0" fontId="21" fillId="0" borderId="59" xfId="57" applyFont="1" applyFill="1" applyBorder="1" applyAlignment="1">
      <alignment horizontal="left" wrapText="1"/>
      <protection/>
    </xf>
    <xf numFmtId="0" fontId="21" fillId="0" borderId="59" xfId="57" applyFont="1" applyFill="1" applyBorder="1" applyAlignment="1">
      <alignment horizontal="center" wrapText="1"/>
      <protection/>
    </xf>
    <xf numFmtId="0" fontId="21" fillId="0" borderId="60" xfId="57" applyFont="1" applyFill="1" applyBorder="1" applyAlignment="1">
      <alignment horizontal="center"/>
      <protection/>
    </xf>
    <xf numFmtId="4" fontId="21" fillId="25" borderId="61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"/>
  <sheetViews>
    <sheetView zoomScalePageLayoutView="0" workbookViewId="0" topLeftCell="C1">
      <selection activeCell="K10" sqref="K10"/>
    </sheetView>
  </sheetViews>
  <sheetFormatPr defaultColWidth="9.140625" defaultRowHeight="12.75"/>
  <cols>
    <col min="1" max="2" width="0" style="0" hidden="1" customWidth="1"/>
    <col min="3" max="3" width="17.00390625" style="0" customWidth="1"/>
    <col min="4" max="4" width="14.421875" style="0" customWidth="1"/>
    <col min="5" max="5" width="8.28125" style="0" customWidth="1"/>
    <col min="6" max="6" width="18.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4" t="s">
        <v>24</v>
      </c>
      <c r="G6" s="23" t="s">
        <v>71</v>
      </c>
      <c r="H6" s="2"/>
    </row>
    <row r="7" spans="4:6" ht="13.5" thickBot="1">
      <c r="D7" s="1"/>
      <c r="E7" s="1"/>
      <c r="F7" s="1"/>
    </row>
    <row r="8" spans="3:7" ht="12.75">
      <c r="C8" s="16"/>
      <c r="D8" s="17" t="s">
        <v>3</v>
      </c>
      <c r="E8" s="17" t="s">
        <v>4</v>
      </c>
      <c r="F8" s="17" t="s">
        <v>5</v>
      </c>
      <c r="G8" s="18" t="s">
        <v>6</v>
      </c>
    </row>
    <row r="9" spans="3:7" ht="12.75">
      <c r="C9" s="69" t="s">
        <v>25</v>
      </c>
      <c r="D9" s="46"/>
      <c r="E9" s="46"/>
      <c r="F9" s="47">
        <v>106487179</v>
      </c>
      <c r="G9" s="70"/>
    </row>
    <row r="10" spans="3:7" ht="12.75">
      <c r="C10" s="71" t="s">
        <v>26</v>
      </c>
      <c r="D10" s="48" t="s">
        <v>27</v>
      </c>
      <c r="E10" s="49"/>
      <c r="F10" s="50"/>
      <c r="G10" s="72"/>
    </row>
    <row r="11" spans="3:7" ht="12.75">
      <c r="C11" s="71"/>
      <c r="D11" s="48"/>
      <c r="E11" s="49"/>
      <c r="F11" s="50"/>
      <c r="G11" s="72"/>
    </row>
    <row r="12" spans="3:7" ht="13.5" thickBot="1">
      <c r="C12" s="73" t="s">
        <v>28</v>
      </c>
      <c r="D12" s="52"/>
      <c r="E12" s="53"/>
      <c r="F12" s="54">
        <f>SUM(F9:F11)</f>
        <v>106487179</v>
      </c>
      <c r="G12" s="74"/>
    </row>
    <row r="13" spans="3:7" ht="12.75">
      <c r="C13" s="75" t="s">
        <v>29</v>
      </c>
      <c r="D13" s="55"/>
      <c r="E13" s="56"/>
      <c r="F13" s="57">
        <v>10894779</v>
      </c>
      <c r="G13" s="76"/>
    </row>
    <row r="14" spans="3:7" ht="12.75">
      <c r="C14" s="77" t="s">
        <v>30</v>
      </c>
      <c r="D14" s="48" t="s">
        <v>27</v>
      </c>
      <c r="E14" s="49"/>
      <c r="F14" s="50"/>
      <c r="G14" s="72"/>
    </row>
    <row r="15" spans="3:7" ht="12.75" hidden="1">
      <c r="C15" s="77"/>
      <c r="D15" s="49"/>
      <c r="E15" s="49"/>
      <c r="F15" s="50"/>
      <c r="G15" s="72"/>
    </row>
    <row r="16" spans="3:7" ht="12.75" hidden="1">
      <c r="C16" s="78"/>
      <c r="D16" s="58"/>
      <c r="E16" s="58"/>
      <c r="F16" s="59"/>
      <c r="G16" s="79"/>
    </row>
    <row r="17" spans="3:7" ht="12.75" hidden="1">
      <c r="C17" s="78"/>
      <c r="D17" s="58"/>
      <c r="E17" s="58"/>
      <c r="F17" s="59"/>
      <c r="G17" s="79"/>
    </row>
    <row r="18" spans="3:7" ht="13.5" hidden="1" thickBot="1">
      <c r="C18" s="73" t="s">
        <v>31</v>
      </c>
      <c r="D18" s="53"/>
      <c r="E18" s="53"/>
      <c r="F18" s="54">
        <f>SUM(F13:F17)</f>
        <v>10894779</v>
      </c>
      <c r="G18" s="74"/>
    </row>
    <row r="19" spans="3:7" ht="12.75" hidden="1">
      <c r="C19" s="75" t="s">
        <v>32</v>
      </c>
      <c r="D19" s="55"/>
      <c r="E19" s="56"/>
      <c r="F19" s="57">
        <v>437083</v>
      </c>
      <c r="G19" s="76"/>
    </row>
    <row r="20" spans="3:7" ht="12.75" hidden="1">
      <c r="C20" s="77" t="s">
        <v>33</v>
      </c>
      <c r="D20" s="48"/>
      <c r="E20" s="49"/>
      <c r="F20" s="50"/>
      <c r="G20" s="72"/>
    </row>
    <row r="21" spans="3:7" ht="12.75" hidden="1">
      <c r="C21" s="77"/>
      <c r="D21" s="49"/>
      <c r="E21" s="49"/>
      <c r="F21" s="50"/>
      <c r="G21" s="72"/>
    </row>
    <row r="22" spans="3:7" ht="12.75" hidden="1">
      <c r="C22" s="78"/>
      <c r="D22" s="58"/>
      <c r="E22" s="58"/>
      <c r="F22" s="59"/>
      <c r="G22" s="79"/>
    </row>
    <row r="23" spans="3:7" ht="12.75">
      <c r="C23" s="78"/>
      <c r="D23" s="58"/>
      <c r="E23" s="58"/>
      <c r="F23" s="59"/>
      <c r="G23" s="79"/>
    </row>
    <row r="24" spans="3:7" ht="13.5" thickBot="1">
      <c r="C24" s="73" t="s">
        <v>34</v>
      </c>
      <c r="D24" s="53"/>
      <c r="E24" s="53"/>
      <c r="F24" s="54">
        <f>SUM(F19:F23)</f>
        <v>437083</v>
      </c>
      <c r="G24" s="74"/>
    </row>
    <row r="25" spans="3:7" ht="12.75">
      <c r="C25" s="80" t="s">
        <v>35</v>
      </c>
      <c r="D25" s="61"/>
      <c r="E25" s="61"/>
      <c r="F25" s="62">
        <v>1166866</v>
      </c>
      <c r="G25" s="81"/>
    </row>
    <row r="26" spans="3:7" ht="12.75">
      <c r="C26" s="77" t="s">
        <v>36</v>
      </c>
      <c r="D26" s="48" t="s">
        <v>27</v>
      </c>
      <c r="E26" s="63"/>
      <c r="F26" s="64"/>
      <c r="G26" s="72"/>
    </row>
    <row r="27" spans="3:7" ht="12.75">
      <c r="C27" s="78"/>
      <c r="D27" s="60"/>
      <c r="E27" s="60"/>
      <c r="F27" s="59"/>
      <c r="G27" s="79"/>
    </row>
    <row r="28" spans="3:7" ht="13.5" thickBot="1">
      <c r="C28" s="73" t="s">
        <v>37</v>
      </c>
      <c r="D28" s="51"/>
      <c r="E28" s="51"/>
      <c r="F28" s="54">
        <f>SUM(F25:F27)</f>
        <v>1166866</v>
      </c>
      <c r="G28" s="74"/>
    </row>
    <row r="29" spans="3:7" ht="12.75">
      <c r="C29" s="80" t="s">
        <v>38</v>
      </c>
      <c r="D29" s="60"/>
      <c r="E29" s="60"/>
      <c r="F29" s="59">
        <v>233183</v>
      </c>
      <c r="G29" s="79"/>
    </row>
    <row r="30" spans="3:7" ht="12.75">
      <c r="C30" s="78" t="s">
        <v>39</v>
      </c>
      <c r="D30" s="48"/>
      <c r="E30" s="49"/>
      <c r="F30" s="50"/>
      <c r="G30" s="72"/>
    </row>
    <row r="31" spans="3:7" ht="12.75">
      <c r="C31" s="78"/>
      <c r="D31" s="60"/>
      <c r="E31" s="60"/>
      <c r="F31" s="59"/>
      <c r="G31" s="79"/>
    </row>
    <row r="32" spans="3:7" ht="13.5" thickBot="1">
      <c r="C32" s="73" t="s">
        <v>40</v>
      </c>
      <c r="D32" s="51"/>
      <c r="E32" s="51"/>
      <c r="F32" s="54">
        <f>SUM(F29:F31)</f>
        <v>233183</v>
      </c>
      <c r="G32" s="74"/>
    </row>
    <row r="33" spans="3:7" ht="12.75">
      <c r="C33" s="82" t="s">
        <v>41</v>
      </c>
      <c r="D33" s="61"/>
      <c r="E33" s="61"/>
      <c r="F33" s="62">
        <v>107639.19</v>
      </c>
      <c r="G33" s="83"/>
    </row>
    <row r="34" spans="3:7" ht="12.75">
      <c r="C34" s="77" t="s">
        <v>42</v>
      </c>
      <c r="D34" s="48" t="s">
        <v>27</v>
      </c>
      <c r="E34" s="60"/>
      <c r="F34" s="50"/>
      <c r="G34" s="72"/>
    </row>
    <row r="35" spans="3:7" ht="12.75">
      <c r="C35" s="84"/>
      <c r="D35" s="49"/>
      <c r="E35" s="65"/>
      <c r="F35" s="50"/>
      <c r="G35" s="72"/>
    </row>
    <row r="36" spans="3:7" ht="13.5" thickBot="1">
      <c r="C36" s="85" t="s">
        <v>43</v>
      </c>
      <c r="D36" s="51"/>
      <c r="E36" s="51"/>
      <c r="F36" s="54">
        <f>SUM(F33:F35)</f>
        <v>107639.19</v>
      </c>
      <c r="G36" s="86"/>
    </row>
    <row r="37" spans="3:7" ht="12.75">
      <c r="C37" s="80" t="s">
        <v>44</v>
      </c>
      <c r="D37" s="61"/>
      <c r="E37" s="61"/>
      <c r="F37" s="62">
        <v>3891872</v>
      </c>
      <c r="G37" s="81"/>
    </row>
    <row r="38" spans="3:7" ht="12.75">
      <c r="C38" s="87" t="s">
        <v>45</v>
      </c>
      <c r="D38" s="48" t="s">
        <v>27</v>
      </c>
      <c r="E38" s="63"/>
      <c r="F38" s="64"/>
      <c r="G38" s="72"/>
    </row>
    <row r="39" spans="3:7" ht="12.75">
      <c r="C39" s="78"/>
      <c r="D39" s="60"/>
      <c r="E39" s="60"/>
      <c r="F39" s="59"/>
      <c r="G39" s="79"/>
    </row>
    <row r="40" spans="3:7" ht="13.5" thickBot="1">
      <c r="C40" s="73" t="s">
        <v>46</v>
      </c>
      <c r="D40" s="51"/>
      <c r="E40" s="51"/>
      <c r="F40" s="54">
        <f>SUM(F37:F39)</f>
        <v>3891872</v>
      </c>
      <c r="G40" s="74"/>
    </row>
    <row r="41" spans="3:7" ht="12.75">
      <c r="C41" s="82" t="s">
        <v>47</v>
      </c>
      <c r="D41" s="61"/>
      <c r="E41" s="61"/>
      <c r="F41" s="62">
        <v>1131074</v>
      </c>
      <c r="G41" s="83"/>
    </row>
    <row r="42" spans="3:7" ht="12.75">
      <c r="C42" s="88" t="s">
        <v>48</v>
      </c>
      <c r="D42" s="48" t="s">
        <v>27</v>
      </c>
      <c r="E42" s="48"/>
      <c r="F42" s="50"/>
      <c r="G42" s="72"/>
    </row>
    <row r="43" spans="3:7" ht="12.75">
      <c r="C43" s="77"/>
      <c r="D43" s="60"/>
      <c r="E43" s="60"/>
      <c r="F43" s="59"/>
      <c r="G43" s="72"/>
    </row>
    <row r="44" spans="3:7" ht="13.5" thickBot="1">
      <c r="C44" s="73" t="s">
        <v>49</v>
      </c>
      <c r="D44" s="51"/>
      <c r="E44" s="51"/>
      <c r="F44" s="54">
        <f>SUM(F41:F43)</f>
        <v>1131074</v>
      </c>
      <c r="G44" s="89"/>
    </row>
    <row r="45" spans="3:7" ht="12.75">
      <c r="C45" s="82" t="s">
        <v>54</v>
      </c>
      <c r="D45" s="61"/>
      <c r="E45" s="61"/>
      <c r="F45" s="62">
        <v>2202550</v>
      </c>
      <c r="G45" s="83"/>
    </row>
    <row r="46" spans="3:7" ht="12.75">
      <c r="C46" s="88" t="s">
        <v>55</v>
      </c>
      <c r="D46" s="48"/>
      <c r="E46" s="48"/>
      <c r="F46" s="59"/>
      <c r="G46" s="72"/>
    </row>
    <row r="47" spans="3:7" ht="12.75">
      <c r="C47" s="88"/>
      <c r="D47" s="48"/>
      <c r="E47" s="48"/>
      <c r="F47" s="59"/>
      <c r="G47" s="72"/>
    </row>
    <row r="48" spans="3:7" ht="13.5" thickBot="1">
      <c r="C48" s="73" t="s">
        <v>56</v>
      </c>
      <c r="D48" s="51"/>
      <c r="E48" s="51"/>
      <c r="F48" s="54">
        <f>SUM(F45:F47)</f>
        <v>2202550</v>
      </c>
      <c r="G48" s="90"/>
    </row>
    <row r="49" spans="3:7" ht="12.75">
      <c r="C49" s="82" t="s">
        <v>50</v>
      </c>
      <c r="D49" s="61"/>
      <c r="E49" s="61"/>
      <c r="F49" s="66">
        <v>23157</v>
      </c>
      <c r="G49" s="91"/>
    </row>
    <row r="50" spans="3:7" ht="12.75">
      <c r="C50" s="92" t="s">
        <v>57</v>
      </c>
      <c r="D50" s="48"/>
      <c r="E50" s="48"/>
      <c r="F50" s="67"/>
      <c r="G50" s="93"/>
    </row>
    <row r="51" spans="3:7" ht="12.75">
      <c r="C51" s="78"/>
      <c r="D51" s="60"/>
      <c r="E51" s="60"/>
      <c r="F51" s="67"/>
      <c r="G51" s="93"/>
    </row>
    <row r="52" spans="3:7" ht="13.5" thickBot="1">
      <c r="C52" s="73" t="s">
        <v>58</v>
      </c>
      <c r="D52" s="51"/>
      <c r="E52" s="51"/>
      <c r="F52" s="68">
        <f>SUM(F49:F51)</f>
        <v>23157</v>
      </c>
      <c r="G52" s="94"/>
    </row>
    <row r="53" spans="3:7" ht="12.75">
      <c r="C53" s="82" t="s">
        <v>51</v>
      </c>
      <c r="D53" s="61"/>
      <c r="E53" s="61"/>
      <c r="F53" s="66">
        <v>732</v>
      </c>
      <c r="G53" s="91"/>
    </row>
    <row r="54" spans="3:7" ht="12.75">
      <c r="C54" s="92" t="s">
        <v>59</v>
      </c>
      <c r="D54" s="48"/>
      <c r="E54" s="48"/>
      <c r="F54" s="67"/>
      <c r="G54" s="93"/>
    </row>
    <row r="55" spans="3:7" ht="12.75">
      <c r="C55" s="78"/>
      <c r="D55" s="60"/>
      <c r="E55" s="60"/>
      <c r="F55" s="67"/>
      <c r="G55" s="93"/>
    </row>
    <row r="56" spans="3:7" ht="13.5" thickBot="1">
      <c r="C56" s="73" t="s">
        <v>60</v>
      </c>
      <c r="D56" s="51"/>
      <c r="E56" s="51"/>
      <c r="F56" s="68">
        <f>SUM(F53:F55)</f>
        <v>732</v>
      </c>
      <c r="G56" s="94"/>
    </row>
    <row r="57" spans="3:7" ht="12.75">
      <c r="C57" s="82" t="s">
        <v>52</v>
      </c>
      <c r="D57" s="61"/>
      <c r="E57" s="61"/>
      <c r="F57" s="66">
        <v>7622</v>
      </c>
      <c r="G57" s="91"/>
    </row>
    <row r="58" spans="3:7" ht="12.75">
      <c r="C58" s="92" t="s">
        <v>61</v>
      </c>
      <c r="D58" s="48"/>
      <c r="E58" s="48"/>
      <c r="F58" s="67"/>
      <c r="G58" s="93"/>
    </row>
    <row r="59" spans="3:7" ht="12.75">
      <c r="C59" s="78"/>
      <c r="D59" s="60"/>
      <c r="E59" s="60"/>
      <c r="F59" s="67"/>
      <c r="G59" s="93"/>
    </row>
    <row r="60" spans="3:7" ht="13.5" thickBot="1">
      <c r="C60" s="73" t="s">
        <v>60</v>
      </c>
      <c r="D60" s="51"/>
      <c r="E60" s="51"/>
      <c r="F60" s="68">
        <f>SUM(F57:F59)</f>
        <v>7622</v>
      </c>
      <c r="G60" s="93"/>
    </row>
    <row r="61" spans="3:7" ht="12.75">
      <c r="C61" s="82" t="s">
        <v>53</v>
      </c>
      <c r="D61" s="61"/>
      <c r="E61" s="61"/>
      <c r="F61" s="66">
        <v>220</v>
      </c>
      <c r="G61" s="93"/>
    </row>
    <row r="62" spans="3:7" ht="12.75">
      <c r="C62" s="92" t="s">
        <v>62</v>
      </c>
      <c r="D62" s="48"/>
      <c r="E62" s="48"/>
      <c r="F62" s="67"/>
      <c r="G62" s="93"/>
    </row>
    <row r="63" spans="3:7" ht="13.5" thickBot="1">
      <c r="C63" s="73"/>
      <c r="D63" s="51"/>
      <c r="E63" s="51"/>
      <c r="F63" s="68">
        <f>SUM(F61:F62)</f>
        <v>220</v>
      </c>
      <c r="G63" s="94"/>
    </row>
    <row r="64" spans="3:7" ht="12.75">
      <c r="C64" s="82" t="s">
        <v>63</v>
      </c>
      <c r="D64" s="61"/>
      <c r="E64" s="61"/>
      <c r="F64" s="66">
        <v>1246</v>
      </c>
      <c r="G64" s="91"/>
    </row>
    <row r="65" spans="3:7" ht="12.75">
      <c r="C65" s="92" t="s">
        <v>64</v>
      </c>
      <c r="D65" s="48"/>
      <c r="E65" s="48"/>
      <c r="F65" s="67"/>
      <c r="G65" s="93"/>
    </row>
    <row r="66" spans="3:7" ht="12.75">
      <c r="C66" s="78"/>
      <c r="D66" s="60"/>
      <c r="E66" s="60"/>
      <c r="F66" s="67"/>
      <c r="G66" s="93"/>
    </row>
    <row r="67" spans="3:7" ht="13.5" thickBot="1">
      <c r="C67" s="73" t="s">
        <v>60</v>
      </c>
      <c r="D67" s="51"/>
      <c r="E67" s="51"/>
      <c r="F67" s="68">
        <f>SUM(F64:F66)</f>
        <v>1246</v>
      </c>
      <c r="G67" s="94"/>
    </row>
    <row r="68" spans="3:7" ht="12.75">
      <c r="C68" s="82" t="s">
        <v>65</v>
      </c>
      <c r="D68" s="61"/>
      <c r="E68" s="61"/>
      <c r="F68" s="66">
        <v>2757989</v>
      </c>
      <c r="G68" s="95"/>
    </row>
    <row r="69" spans="3:7" ht="12.75">
      <c r="C69" s="92" t="s">
        <v>66</v>
      </c>
      <c r="D69" s="48" t="s">
        <v>27</v>
      </c>
      <c r="E69" s="48"/>
      <c r="F69" s="59"/>
      <c r="G69" s="96"/>
    </row>
    <row r="70" spans="3:7" ht="12.75">
      <c r="C70" s="78"/>
      <c r="D70" s="60"/>
      <c r="E70" s="60"/>
      <c r="F70" s="59"/>
      <c r="G70" s="72"/>
    </row>
    <row r="71" spans="3:7" ht="13.5" thickBot="1">
      <c r="C71" s="73" t="s">
        <v>67</v>
      </c>
      <c r="D71" s="51"/>
      <c r="E71" s="51"/>
      <c r="F71" s="54">
        <f>SUM(F68:F70)</f>
        <v>2757989</v>
      </c>
      <c r="G71" s="86"/>
    </row>
    <row r="72" spans="3:7" ht="12.75">
      <c r="C72" s="82" t="s">
        <v>68</v>
      </c>
      <c r="D72" s="61"/>
      <c r="E72" s="61"/>
      <c r="F72" s="62">
        <v>903735</v>
      </c>
      <c r="G72" s="83"/>
    </row>
    <row r="73" spans="3:7" ht="12.75">
      <c r="C73" s="92" t="s">
        <v>69</v>
      </c>
      <c r="D73" s="48" t="s">
        <v>27</v>
      </c>
      <c r="E73" s="48"/>
      <c r="F73" s="59"/>
      <c r="G73" s="72"/>
    </row>
    <row r="74" spans="3:7" ht="12.75">
      <c r="C74" s="78"/>
      <c r="D74" s="60"/>
      <c r="E74" s="60"/>
      <c r="F74" s="59"/>
      <c r="G74" s="72"/>
    </row>
    <row r="75" spans="3:7" ht="13.5" thickBot="1">
      <c r="C75" s="97" t="s">
        <v>70</v>
      </c>
      <c r="D75" s="98"/>
      <c r="E75" s="98"/>
      <c r="F75" s="99">
        <f>SUM(F72:F74)</f>
        <v>903735</v>
      </c>
      <c r="G75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7" sqref="A7:D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5" t="s">
        <v>24</v>
      </c>
      <c r="E5" s="23" t="str">
        <f>personal!G6</f>
        <v>31.08-04.09.2020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05">
        <v>1</v>
      </c>
      <c r="B8" s="106" t="s">
        <v>72</v>
      </c>
      <c r="C8" s="107">
        <v>6081</v>
      </c>
      <c r="D8" s="49" t="s">
        <v>73</v>
      </c>
      <c r="E8" s="49" t="s">
        <v>74</v>
      </c>
      <c r="F8" s="100">
        <v>8052.95</v>
      </c>
    </row>
    <row r="9" spans="1:6" ht="12.75">
      <c r="A9" s="108">
        <v>2</v>
      </c>
      <c r="B9" s="109" t="s">
        <v>72</v>
      </c>
      <c r="C9" s="110">
        <v>6094</v>
      </c>
      <c r="D9" s="101" t="s">
        <v>75</v>
      </c>
      <c r="E9" s="101" t="s">
        <v>76</v>
      </c>
      <c r="F9" s="102">
        <v>1374.45</v>
      </c>
    </row>
    <row r="10" spans="1:6" ht="12.75">
      <c r="A10" s="111">
        <v>3</v>
      </c>
      <c r="B10" s="109" t="s">
        <v>72</v>
      </c>
      <c r="C10" s="112">
        <v>6093</v>
      </c>
      <c r="D10" s="49" t="s">
        <v>77</v>
      </c>
      <c r="E10" s="49" t="s">
        <v>78</v>
      </c>
      <c r="F10" s="102">
        <v>915</v>
      </c>
    </row>
    <row r="11" spans="1:6" ht="12.75">
      <c r="A11" s="111">
        <v>4</v>
      </c>
      <c r="B11" s="109" t="s">
        <v>72</v>
      </c>
      <c r="C11" s="110">
        <v>6095</v>
      </c>
      <c r="D11" s="101" t="s">
        <v>79</v>
      </c>
      <c r="E11" s="101" t="s">
        <v>80</v>
      </c>
      <c r="F11" s="102">
        <v>470</v>
      </c>
    </row>
    <row r="12" spans="1:6" ht="12.75">
      <c r="A12" s="113">
        <v>5</v>
      </c>
      <c r="B12" s="109" t="s">
        <v>81</v>
      </c>
      <c r="C12" s="114">
        <v>6118</v>
      </c>
      <c r="D12" s="101" t="s">
        <v>82</v>
      </c>
      <c r="E12" s="49" t="s">
        <v>83</v>
      </c>
      <c r="F12" s="103">
        <v>67488.03</v>
      </c>
    </row>
    <row r="13" spans="1:6" ht="12.75">
      <c r="A13" s="113">
        <v>6</v>
      </c>
      <c r="B13" s="109" t="s">
        <v>81</v>
      </c>
      <c r="C13" s="114">
        <v>6096</v>
      </c>
      <c r="D13" s="101" t="s">
        <v>84</v>
      </c>
      <c r="E13" s="49" t="s">
        <v>85</v>
      </c>
      <c r="F13" s="103">
        <v>2400.78</v>
      </c>
    </row>
    <row r="14" spans="1:6" ht="12.75">
      <c r="A14" s="113">
        <v>7</v>
      </c>
      <c r="B14" s="109" t="s">
        <v>81</v>
      </c>
      <c r="C14" s="114">
        <v>6120</v>
      </c>
      <c r="D14" s="101" t="s">
        <v>86</v>
      </c>
      <c r="E14" s="49" t="s">
        <v>87</v>
      </c>
      <c r="F14" s="103">
        <v>383.18</v>
      </c>
    </row>
    <row r="15" spans="1:6" ht="12.75">
      <c r="A15" s="113">
        <v>8</v>
      </c>
      <c r="B15" s="109" t="s">
        <v>81</v>
      </c>
      <c r="C15" s="114">
        <v>6105</v>
      </c>
      <c r="D15" s="101" t="s">
        <v>88</v>
      </c>
      <c r="E15" s="49" t="s">
        <v>89</v>
      </c>
      <c r="F15" s="103">
        <v>565.25</v>
      </c>
    </row>
    <row r="16" spans="1:6" ht="12.75">
      <c r="A16" s="113">
        <v>9</v>
      </c>
      <c r="B16" s="109" t="s">
        <v>81</v>
      </c>
      <c r="C16" s="114">
        <v>6119</v>
      </c>
      <c r="D16" s="101" t="s">
        <v>79</v>
      </c>
      <c r="E16" s="49" t="s">
        <v>90</v>
      </c>
      <c r="F16" s="103">
        <v>1410</v>
      </c>
    </row>
    <row r="17" spans="1:6" ht="12.75">
      <c r="A17" s="113">
        <f aca="true" t="shared" si="0" ref="A17:A27">A16+1</f>
        <v>10</v>
      </c>
      <c r="B17" s="109" t="s">
        <v>91</v>
      </c>
      <c r="C17" s="114">
        <v>6156</v>
      </c>
      <c r="D17" s="101" t="s">
        <v>92</v>
      </c>
      <c r="E17" s="49" t="s">
        <v>93</v>
      </c>
      <c r="F17" s="103">
        <v>725.9</v>
      </c>
    </row>
    <row r="18" spans="1:6" ht="12.75">
      <c r="A18" s="113">
        <f t="shared" si="0"/>
        <v>11</v>
      </c>
      <c r="B18" s="109" t="s">
        <v>91</v>
      </c>
      <c r="C18" s="114">
        <v>6121</v>
      </c>
      <c r="D18" s="101" t="s">
        <v>94</v>
      </c>
      <c r="E18" s="49" t="s">
        <v>74</v>
      </c>
      <c r="F18" s="103">
        <v>5199.32</v>
      </c>
    </row>
    <row r="19" spans="1:6" ht="12.75">
      <c r="A19" s="113">
        <f t="shared" si="0"/>
        <v>12</v>
      </c>
      <c r="B19" s="109" t="s">
        <v>91</v>
      </c>
      <c r="C19" s="114">
        <v>6154</v>
      </c>
      <c r="D19" s="101" t="s">
        <v>95</v>
      </c>
      <c r="E19" s="49" t="s">
        <v>96</v>
      </c>
      <c r="F19" s="103">
        <v>21.06</v>
      </c>
    </row>
    <row r="20" spans="1:6" ht="12.75">
      <c r="A20" s="113">
        <f t="shared" si="0"/>
        <v>13</v>
      </c>
      <c r="B20" s="109" t="s">
        <v>91</v>
      </c>
      <c r="C20" s="114">
        <v>6159</v>
      </c>
      <c r="D20" s="101" t="s">
        <v>97</v>
      </c>
      <c r="E20" s="49" t="s">
        <v>98</v>
      </c>
      <c r="F20" s="103">
        <v>5934.73</v>
      </c>
    </row>
    <row r="21" spans="1:6" ht="12.75">
      <c r="A21" s="113">
        <f t="shared" si="0"/>
        <v>14</v>
      </c>
      <c r="B21" s="109" t="s">
        <v>91</v>
      </c>
      <c r="C21" s="114">
        <v>6161</v>
      </c>
      <c r="D21" s="101" t="s">
        <v>99</v>
      </c>
      <c r="E21" s="49" t="s">
        <v>100</v>
      </c>
      <c r="F21" s="103">
        <v>4486.16</v>
      </c>
    </row>
    <row r="22" spans="1:6" ht="12.75">
      <c r="A22" s="113">
        <f t="shared" si="0"/>
        <v>15</v>
      </c>
      <c r="B22" s="109" t="s">
        <v>91</v>
      </c>
      <c r="C22" s="114">
        <v>6162</v>
      </c>
      <c r="D22" s="101" t="s">
        <v>99</v>
      </c>
      <c r="E22" s="49" t="s">
        <v>100</v>
      </c>
      <c r="F22" s="103">
        <v>4486.16</v>
      </c>
    </row>
    <row r="23" spans="1:6" ht="12.75">
      <c r="A23" s="113">
        <f t="shared" si="0"/>
        <v>16</v>
      </c>
      <c r="B23" s="109" t="s">
        <v>91</v>
      </c>
      <c r="C23" s="114">
        <v>6157</v>
      </c>
      <c r="D23" s="101" t="s">
        <v>92</v>
      </c>
      <c r="E23" s="49" t="s">
        <v>101</v>
      </c>
      <c r="F23" s="103">
        <v>302.26</v>
      </c>
    </row>
    <row r="24" spans="1:6" ht="12.75">
      <c r="A24" s="113">
        <f t="shared" si="0"/>
        <v>17</v>
      </c>
      <c r="B24" s="109" t="s">
        <v>91</v>
      </c>
      <c r="C24" s="114">
        <v>6158</v>
      </c>
      <c r="D24" s="101" t="s">
        <v>92</v>
      </c>
      <c r="E24" s="49" t="s">
        <v>101</v>
      </c>
      <c r="F24" s="103">
        <v>391.31</v>
      </c>
    </row>
    <row r="25" spans="1:6" ht="12.75">
      <c r="A25" s="113">
        <f t="shared" si="0"/>
        <v>18</v>
      </c>
      <c r="B25" s="109" t="s">
        <v>91</v>
      </c>
      <c r="C25" s="114">
        <v>6160</v>
      </c>
      <c r="D25" s="101" t="s">
        <v>102</v>
      </c>
      <c r="E25" s="49" t="s">
        <v>103</v>
      </c>
      <c r="F25" s="103">
        <v>16.01</v>
      </c>
    </row>
    <row r="26" spans="1:6" ht="12.75">
      <c r="A26" s="113">
        <f t="shared" si="0"/>
        <v>19</v>
      </c>
      <c r="B26" s="109" t="s">
        <v>104</v>
      </c>
      <c r="C26" s="114">
        <v>6198</v>
      </c>
      <c r="D26" s="101" t="s">
        <v>77</v>
      </c>
      <c r="E26" s="49" t="s">
        <v>78</v>
      </c>
      <c r="F26" s="103">
        <v>520.87</v>
      </c>
    </row>
    <row r="27" spans="1:6" ht="12.75">
      <c r="A27" s="115">
        <f t="shared" si="0"/>
        <v>20</v>
      </c>
      <c r="B27" s="116" t="s">
        <v>105</v>
      </c>
      <c r="C27" s="117">
        <v>6182</v>
      </c>
      <c r="D27" s="101" t="s">
        <v>106</v>
      </c>
      <c r="E27" s="49" t="s">
        <v>107</v>
      </c>
      <c r="F27" s="104">
        <v>9342.48</v>
      </c>
    </row>
    <row r="28" spans="1:6" ht="13.5" thickBot="1">
      <c r="A28" s="28"/>
      <c r="B28" s="29"/>
      <c r="C28" s="30"/>
      <c r="D28" s="30"/>
      <c r="E28" s="30"/>
      <c r="F28" s="31"/>
    </row>
    <row r="29" spans="1:6" ht="13.5" thickBot="1">
      <c r="A29" s="32"/>
      <c r="B29" s="33"/>
      <c r="C29" s="33"/>
      <c r="D29" s="33"/>
      <c r="E29" s="34" t="s">
        <v>14</v>
      </c>
      <c r="F29" s="35">
        <f>SUM(F8:F28)</f>
        <v>114485.89999999997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8" sqref="A8:E12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15</v>
      </c>
      <c r="B1" s="6"/>
      <c r="C1" s="6"/>
      <c r="D1" s="6"/>
    </row>
    <row r="3" spans="1:4" ht="15.75" customHeight="1">
      <c r="A3" s="118" t="s">
        <v>21</v>
      </c>
      <c r="B3" s="118"/>
      <c r="C3" s="118"/>
      <c r="D3" s="8"/>
    </row>
    <row r="4" spans="1:10" ht="19.5" customHeight="1">
      <c r="A4" s="119" t="s">
        <v>23</v>
      </c>
      <c r="B4" s="119"/>
      <c r="C4" s="119"/>
      <c r="D4" s="119"/>
      <c r="E4" s="119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5" t="s">
        <v>24</v>
      </c>
      <c r="C6" s="5" t="str">
        <f>personal!G6</f>
        <v>31.08-04.09.2020</v>
      </c>
      <c r="D6" s="12"/>
      <c r="E6" s="9"/>
      <c r="F6" s="9"/>
      <c r="G6" s="9"/>
      <c r="H6" s="9"/>
      <c r="I6" s="10"/>
      <c r="J6" s="10"/>
    </row>
    <row r="7" ht="13.5" thickBot="1"/>
    <row r="8" spans="1:5" ht="13.5" thickBot="1">
      <c r="A8" s="36" t="s">
        <v>16</v>
      </c>
      <c r="B8" s="37" t="s">
        <v>17</v>
      </c>
      <c r="C8" s="37" t="s">
        <v>18</v>
      </c>
      <c r="D8" s="37" t="s">
        <v>22</v>
      </c>
      <c r="E8" s="38" t="s">
        <v>19</v>
      </c>
    </row>
    <row r="9" spans="1:5" s="13" customFormat="1" ht="12.75">
      <c r="A9" s="123" t="s">
        <v>108</v>
      </c>
      <c r="B9" s="120">
        <v>6111</v>
      </c>
      <c r="C9" s="121" t="s">
        <v>110</v>
      </c>
      <c r="D9" s="122" t="s">
        <v>109</v>
      </c>
      <c r="E9" s="124">
        <v>5117</v>
      </c>
    </row>
    <row r="10" spans="1:5" s="13" customFormat="1" ht="12.75">
      <c r="A10" s="21"/>
      <c r="B10" s="19"/>
      <c r="C10" s="20"/>
      <c r="D10" s="20"/>
      <c r="E10" s="22"/>
    </row>
    <row r="11" spans="1:5" s="13" customFormat="1" ht="13.5" thickBot="1">
      <c r="A11" s="42"/>
      <c r="B11" s="43"/>
      <c r="C11" s="44"/>
      <c r="D11" s="44"/>
      <c r="E11" s="45"/>
    </row>
    <row r="12" spans="1:5" ht="13.5" thickBot="1">
      <c r="A12" s="39" t="s">
        <v>20</v>
      </c>
      <c r="B12" s="40"/>
      <c r="C12" s="40"/>
      <c r="D12" s="40"/>
      <c r="E12" s="41">
        <f>SUM(E9:E11)</f>
        <v>5117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2020-09-10T08:32:14Z</cp:lastPrinted>
  <dcterms:created xsi:type="dcterms:W3CDTF">2016-01-19T13:06:09Z</dcterms:created>
  <dcterms:modified xsi:type="dcterms:W3CDTF">2020-09-10T08:32:18Z</dcterms:modified>
  <cp:category/>
  <cp:version/>
  <cp:contentType/>
  <cp:contentStatus/>
</cp:coreProperties>
</file>